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3.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drawings/drawing4.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5.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6.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codeName="{372AB895-14C1-FC20-EB20-F1B4BCFD95AE}"/>
  <workbookPr filterPrivacy="1" codeName="ThisWorkbook"/>
  <xr:revisionPtr revIDLastSave="0" documentId="13_ncr:1_{A4ABF399-E5DE-41DD-A3BA-AA18C00EC867}" xr6:coauthVersionLast="47" xr6:coauthVersionMax="47" xr10:uidLastSave="{00000000-0000-0000-0000-000000000000}"/>
  <bookViews>
    <workbookView xWindow="-5175" yWindow="-21720" windowWidth="38640" windowHeight="21240" xr2:uid="{00000000-000D-0000-FFFF-FFFF00000000}"/>
  </bookViews>
  <sheets>
    <sheet name="Intro" sheetId="7" r:id="rId1"/>
    <sheet name="Governance and leadership" sheetId="1" r:id="rId2"/>
    <sheet name="People and culture" sheetId="2" r:id="rId3"/>
    <sheet name="Capacity and capability" sheetId="3" r:id="rId4"/>
    <sheet name="Innovation" sheetId="4" r:id="rId5"/>
    <sheet name="Technology" sheetId="5" r:id="rId6"/>
    <sheet name="Summary Rating" sheetId="6"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5" i="3" l="1"/>
  <c r="S24" i="3"/>
  <c r="S23" i="3"/>
  <c r="S22" i="3"/>
  <c r="S21" i="3"/>
  <c r="S20" i="3"/>
  <c r="S19" i="3"/>
  <c r="S18" i="3"/>
  <c r="S17" i="3"/>
  <c r="S26" i="2"/>
  <c r="S25" i="2"/>
  <c r="S24" i="2"/>
  <c r="S23" i="2"/>
  <c r="S22" i="2"/>
  <c r="S21" i="2"/>
  <c r="S20" i="2"/>
  <c r="S19" i="2"/>
  <c r="S18" i="2"/>
  <c r="S25" i="1"/>
  <c r="S24" i="1"/>
  <c r="S23" i="1"/>
  <c r="S22" i="1"/>
  <c r="S21" i="1"/>
  <c r="S20" i="1"/>
  <c r="S19" i="1"/>
  <c r="S18" i="1"/>
  <c r="S17" i="1"/>
  <c r="S29" i="4"/>
  <c r="S28" i="4"/>
  <c r="S27" i="4"/>
  <c r="S26" i="4"/>
  <c r="S25" i="4"/>
  <c r="S24" i="4"/>
  <c r="S23" i="4"/>
  <c r="S22" i="4"/>
  <c r="S21" i="4"/>
  <c r="S27" i="5"/>
  <c r="S26" i="5"/>
  <c r="S25" i="5"/>
  <c r="S24" i="5"/>
  <c r="S23" i="5"/>
  <c r="S22" i="5"/>
  <c r="S21" i="5"/>
  <c r="S20" i="5"/>
  <c r="S27" i="2" l="1"/>
  <c r="L15" i="6" s="1"/>
  <c r="S26" i="3"/>
  <c r="L16" i="6" s="1"/>
  <c r="S26" i="1"/>
  <c r="L14" i="6" s="1"/>
  <c r="S30" i="4"/>
  <c r="L17" i="6" s="1"/>
  <c r="S19" i="5"/>
  <c r="S28" i="5" s="1"/>
  <c r="L18" i="6" s="1"/>
  <c r="L19" i="6" l="1"/>
</calcChain>
</file>

<file path=xl/sharedStrings.xml><?xml version="1.0" encoding="utf-8"?>
<sst xmlns="http://schemas.openxmlformats.org/spreadsheetml/2006/main" count="157" uniqueCount="127">
  <si>
    <t>Governance and leadership</t>
  </si>
  <si>
    <t>Level 1
Minimal</t>
  </si>
  <si>
    <t>Level2
Informal and reactive</t>
  </si>
  <si>
    <t>Level 3
Transitional</t>
  </si>
  <si>
    <t>Level 4
Customer-driven</t>
  </si>
  <si>
    <t>Level 5
Transformed</t>
  </si>
  <si>
    <t>Innovation</t>
  </si>
  <si>
    <t>little buy-in from the executive for digital solutions or strategy</t>
  </si>
  <si>
    <t>a website exists but there is no departmental digital strategy</t>
  </si>
  <si>
    <t>digital value proposition not understood or developed</t>
  </si>
  <si>
    <t>digital opportunities are not understood or defined</t>
  </si>
  <si>
    <t>ad hoc digital projects initiated by internal groups and individuals</t>
  </si>
  <si>
    <t>a social media presence or engagement with customers has not been permitted by the executive</t>
  </si>
  <si>
    <t>value proposition of digital starting to be acknowledged by executive</t>
  </si>
  <si>
    <t>exploring the impact of innovation and emerging technologies on the business</t>
  </si>
  <si>
    <t>some one-off collaboration with other departments regarding digital service delivery</t>
  </si>
  <si>
    <t>social media channels are monitored but social media is seen more as a risk than an opportunity</t>
  </si>
  <si>
    <t>digital strategy in place</t>
  </si>
  <si>
    <t>roles and responsibilities for delivering the digital strategy are clear and understood</t>
  </si>
  <si>
    <t>benefits are well-defined, understood</t>
  </si>
  <si>
    <t>strategic digital partnerships with other departments</t>
  </si>
  <si>
    <t>focussed on audiences and their needs and emerging technologies</t>
  </si>
  <si>
    <t>pro-active engagement with customers across all digital channels</t>
  </si>
  <si>
    <t>the benefits of social media are understood and drive social media activity</t>
  </si>
  <si>
    <t>digital strategy integrated into departmental planning process and influences overall organisational strategy and direction</t>
  </si>
  <si>
    <t>benefits are well-defined, understood and drive all digital activity</t>
  </si>
  <si>
    <t xml:space="preserve">KPIs and benefits to the business and customers understood, monitored and reported on </t>
  </si>
  <si>
    <t>seamless customer experience across all channels – digital and non-digital</t>
  </si>
  <si>
    <t>strategic collaboration with other departments, utilising multiple channels</t>
  </si>
  <si>
    <t>digital strategy is embedded in, and indistinguishable from, the organisational vision and strategy</t>
  </si>
  <si>
    <t>executive understands and fully embraces digital channels and leads by example</t>
  </si>
  <si>
    <t>new services and products are born digital</t>
  </si>
  <si>
    <t>non-digital services and products are reengineered, joined up and re-born as digital</t>
  </si>
  <si>
    <t>digital services and channels drive the organisational structure and reporting</t>
  </si>
  <si>
    <t>bottom-up drive by staff for embracing digital culture</t>
  </si>
  <si>
    <t>little or no appetite in the organisation for digital service delivery</t>
  </si>
  <si>
    <t>risk-averse and resistant to change</t>
  </si>
  <si>
    <t>limited or no attempt to understand customers</t>
  </si>
  <si>
    <t>fear of risk of engagement with social media and of staff use of social media</t>
  </si>
  <si>
    <t>small number of staff engaged in digital projects</t>
  </si>
  <si>
    <t>some cross-organisation awareness of digital opportunities</t>
  </si>
  <si>
    <t>risk-aversion inhibiting change</t>
  </si>
  <si>
    <t>social media engagement restricted to listening</t>
  </si>
  <si>
    <t>change management strategy developing</t>
  </si>
  <si>
    <t>starting to break down internal silos and collaborative practices emerging</t>
  </si>
  <si>
    <t>digital strategy developed and embraced by staff</t>
  </si>
  <si>
    <t>digital team embedded in organisational structure</t>
  </si>
  <si>
    <t>staff understand the benefits and opportunities to them and customers of the digital strategy</t>
  </si>
  <si>
    <t>focus is on customers and how digital can meet their needs</t>
  </si>
  <si>
    <t>digital transformation change management plan implemented</t>
  </si>
  <si>
    <t>all staff fully embrace the digital strategy and are driving cultural change</t>
  </si>
  <si>
    <t>strong customer-focussed culture adopted and continually improved</t>
  </si>
  <si>
    <t>staff organised in teams around customers rather than the organisation’s services and products</t>
  </si>
  <si>
    <t>staff seek to redefine their roles and personal KPIs in line with the digital strategy and organisational KPIs</t>
  </si>
  <si>
    <t>all staff are digitally savvy and aware; having a defined ‘digital team’ becomes obsolete</t>
  </si>
  <si>
    <t>digital culture is embedded into overall corporate culture and constantly monitored, improved and refined</t>
  </si>
  <si>
    <t>feedback from customers and staff is encouraged, made public, and lessons learned are applied</t>
  </si>
  <si>
    <t>staff proactively generate and explore ways to improve digital service delivery and internal productivity via digital solutions</t>
  </si>
  <si>
    <t>no or little attempt to develop and document digital policies and procedures</t>
  </si>
  <si>
    <t>little or no budget allocation to digital</t>
  </si>
  <si>
    <t>staff have limited or no access to the web and social media platforms at work</t>
  </si>
  <si>
    <t>no training for staff in use of digital tools and channels</t>
  </si>
  <si>
    <t>no attempt to re-engineer service delivery and associated business practices to leverage digital service delivery</t>
  </si>
  <si>
    <t>some digital processes developed and documented</t>
  </si>
  <si>
    <t>move towards defining digital capabilities</t>
  </si>
  <si>
    <t>limited awareness of digital channel benefits to staff and customers</t>
  </si>
  <si>
    <t>risks and challenges of digital engagement not identified</t>
  </si>
  <si>
    <t>some staff training provided in using the organisation’s digital channels and social media</t>
  </si>
  <si>
    <t>key digital policies and procedures have been identified and developed</t>
  </si>
  <si>
    <t>digital policies and procedures regularly audited and improved</t>
  </si>
  <si>
    <t>digital budget appropriate to current needs</t>
  </si>
  <si>
    <t>staff productivity gains and benefits from embracing digital solutions are identified and sought</t>
  </si>
  <si>
    <t>staff training regime helping to improve online presence and service delivery</t>
  </si>
  <si>
    <t>all digital policies and procedures have been identified and developed</t>
  </si>
  <si>
    <t>staff have the resources and training to fulfil their assigned roles and responsibilities for delivering the digital strategy</t>
  </si>
  <si>
    <t>digital is fully integrated into organisational plans and the business review cycle</t>
  </si>
  <si>
    <t>all digital resources and staff training are focussed on meeting and managing the needs of customers</t>
  </si>
  <si>
    <t>all digital policies, procedures and digital activities are in place and are core to everyday business activity</t>
  </si>
  <si>
    <t>policies and procedures are constantly reviewed and optimised</t>
  </si>
  <si>
    <t>staff training supports the current digital strategy and anticipates future skills and knowledge requirements</t>
  </si>
  <si>
    <t>resources and budgets are appropriate for supporting the digital channels, activities and service delivery</t>
  </si>
  <si>
    <t>staff have the resources to anticipate and respond to new technologies and digital innovation</t>
  </si>
  <si>
    <t>no attempt to consider how digital solutions might benefit the organisation and customers</t>
  </si>
  <si>
    <t>no experimentation or querying the current methods of service delivery and better ways of engaging with customers</t>
  </si>
  <si>
    <t>business processes that are easy and cost-effective to deliver online are being digitised</t>
  </si>
  <si>
    <t>digital projects remain organisation-centric</t>
  </si>
  <si>
    <t>consideration is given to leveraging digital channels to change service delivery methods</t>
  </si>
  <si>
    <t>all business practices and processes are being reviewed and prioritised for conversion to digital channels</t>
  </si>
  <si>
    <t>the potential for digital channels to create new ways of engaging with customers and delivering services is explored and digital projects formed</t>
  </si>
  <si>
    <t>Customers’ needs and expectations drive innovation in service delivery – new services, new products, new relationships</t>
  </si>
  <si>
    <t>Experimentation is encouraged across all channels</t>
  </si>
  <si>
    <t>new methods of developing digital services are employed that are appropriate to the dynamic nature of the web – e.g. agile and lean</t>
  </si>
  <si>
    <t>the whole organisation seeks ways to use digital channels and technologies to redefine customer service and to generate new benefits</t>
  </si>
  <si>
    <t>new management practices and organisational structures emerge to align with the digital organisation</t>
  </si>
  <si>
    <t>imagining future needs and technologies and exploring and experimenting with methods and solutions is common practice</t>
  </si>
  <si>
    <t>no or very low dedicated IT commitment to the digital channel and solutions</t>
  </si>
  <si>
    <t>no or ill-defined IT strategy</t>
  </si>
  <si>
    <t>no integration of the digital channels with business processes or systems</t>
  </si>
  <si>
    <t>no integration with communications strategy</t>
  </si>
  <si>
    <t>basic IT support for the digital strategy</t>
  </si>
  <si>
    <t>focus is on IT solutions for the department not the digital channels and the customers’ needs</t>
  </si>
  <si>
    <t>some integration of the digital channels with business processes, systems and communications strategy</t>
  </si>
  <si>
    <t>IT strategy and systems are aligned to the digital strategy</t>
  </si>
  <si>
    <t>IT is focussed on digital channel delivery and delivering the benefits articulated in the digital strategy</t>
  </si>
  <si>
    <t>greater integration of multiple IT systems that assists development of joined–up services and a single-customer view</t>
  </si>
  <si>
    <t>IT systems and solutions comply with best practice in security and business continuity</t>
  </si>
  <si>
    <t>IT enhances the delivery of digital services and speed and ease of developing new digital services</t>
  </si>
  <si>
    <t>IT team input ensures digital services are responsive to the customers’ chosen devices and comply with accessibility standards</t>
  </si>
  <si>
    <t>the IT team provides proactive input into digitisation projects and business re-engineering</t>
  </si>
  <si>
    <t xml:space="preserve">the IT team is skilful in training and supporting other staff in their use of digital solutions, tools and </t>
  </si>
  <si>
    <t>IT strategy and performance are entirely aligned to the organisational vision and strategy</t>
  </si>
  <si>
    <t>IT constantly optimises the benefits of digital service delivery</t>
  </si>
  <si>
    <t>business processes and IT systems are driven by the digital channels and customers’ needs</t>
  </si>
  <si>
    <t>on-going feedback and optimisation of IT processes and digital tools encouraged and applied</t>
  </si>
  <si>
    <t>Level 2
Informal and reactive</t>
  </si>
  <si>
    <t>Pillar</t>
  </si>
  <si>
    <t>People and culture</t>
  </si>
  <si>
    <t>Capacity and capability</t>
  </si>
  <si>
    <t>Technology</t>
  </si>
  <si>
    <t>Maturity Level Rating</t>
  </si>
  <si>
    <r>
      <t xml:space="preserve">Overall digital maturity rating
</t>
    </r>
    <r>
      <rPr>
        <b/>
        <sz val="9"/>
        <color theme="4" tint="-0.499984740745262"/>
        <rFont val="Calibri"/>
        <family val="2"/>
        <scheme val="minor"/>
      </rPr>
      <t>(add pillars then divide by 5)</t>
    </r>
  </si>
  <si>
    <t>Capacity and leadership</t>
  </si>
  <si>
    <t>Total</t>
  </si>
  <si>
    <t>Your maturity level rating (only tick 1 box):</t>
  </si>
  <si>
    <t>This Digital Maturity Assessment Tool enables organisations to self-assess their level of digital maturity.
The objective is to gain a picture of your organisation’s current level of digital maturity to help you identify what you’re doing well and where the improvements can be made. 
The tool presents five pillars of digital maturity (Governance and leadership, People and Culture, Capacity and capability, Innovation, and Technology) and divides each pillar into 5 levels of maturity - Minimal to Transformed. Under each level is listed the characteristics we would expect to find in an organisation that is at that level of digital maturity. 
Instructions on how to use the tool are contained in the full Digital Transformation Toolkit, available from: https://www.dpc.sa.gov.au/responsibilities/ict-digital-cyber-security/toolkits/digital-transformation-toolkit</t>
  </si>
  <si>
    <t>Your maturity level rating 
(only tick 1 box):</t>
  </si>
  <si>
    <t>digital channels are used to create new relationships with customers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</si>
</sst>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0"/>
      <name val="Calibri"/>
      <family val="2"/>
      <scheme val="minor"/>
    </font>
    <font>
      <sz val="9"/>
      <color theme="1"/>
      <name val="Calibri"/>
      <family val="2"/>
      <scheme val="minor"/>
    </font>
    <font>
      <sz val="8"/>
      <color theme="1"/>
      <name val="ArialMT"/>
    </font>
    <font>
      <sz val="10"/>
      <color theme="1"/>
      <name val="Calibri"/>
      <family val="2"/>
      <scheme val="minor"/>
    </font>
    <font>
      <b/>
      <sz val="11"/>
      <color theme="4" tint="-0.499984740745262"/>
      <name val="Calibri"/>
      <family val="2"/>
      <scheme val="minor"/>
    </font>
    <font>
      <b/>
      <sz val="9"/>
      <color theme="4" tint="-0.499984740745262"/>
      <name val="Calibri"/>
      <family val="2"/>
      <scheme val="minor"/>
    </font>
    <font>
      <sz val="12"/>
      <color theme="1"/>
      <name val="Calibri"/>
      <family val="2"/>
      <scheme val="minor"/>
    </font>
    <font>
      <sz val="8"/>
      <color rgb="FF000000"/>
      <name val="Segoe UI"/>
      <family val="2"/>
    </font>
  </fonts>
  <fills count="7">
    <fill>
      <patternFill patternType="none"/>
    </fill>
    <fill>
      <patternFill patternType="gray125"/>
    </fill>
    <fill>
      <patternFill patternType="solid">
        <fgColor theme="4" tint="0.59999389629810485"/>
        <bgColor indexed="64"/>
      </patternFill>
    </fill>
    <fill>
      <patternFill patternType="solid">
        <fgColor theme="4"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3">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s>
  <cellStyleXfs count="1">
    <xf numFmtId="0" fontId="0" fillId="0" borderId="0"/>
  </cellStyleXfs>
  <cellXfs count="36">
    <xf numFmtId="0" fontId="0" fillId="0" borderId="0" xfId="0"/>
    <xf numFmtId="0" fontId="0" fillId="0" borderId="0" xfId="0" applyAlignment="1">
      <alignment vertical="center"/>
    </xf>
    <xf numFmtId="0" fontId="1" fillId="3" borderId="0" xfId="0" applyFont="1" applyFill="1" applyAlignment="1">
      <alignment wrapText="1"/>
    </xf>
    <xf numFmtId="0" fontId="1" fillId="4" borderId="0" xfId="0" applyFont="1" applyFill="1" applyAlignment="1">
      <alignment wrapText="1"/>
    </xf>
    <xf numFmtId="0" fontId="2" fillId="0" borderId="0" xfId="0" applyFont="1" applyAlignment="1">
      <alignment vertical="center" wrapText="1"/>
    </xf>
    <xf numFmtId="0" fontId="2" fillId="0" borderId="0" xfId="0" applyFont="1"/>
    <xf numFmtId="0" fontId="2" fillId="2" borderId="0" xfId="0" applyFont="1" applyFill="1" applyAlignment="1">
      <alignment vertical="center" wrapText="1"/>
    </xf>
    <xf numFmtId="0" fontId="0" fillId="2" borderId="0" xfId="0" applyFill="1" applyAlignment="1">
      <alignment vertical="center"/>
    </xf>
    <xf numFmtId="0" fontId="2" fillId="2" borderId="0" xfId="0" applyFont="1" applyFill="1" applyAlignment="1">
      <alignment vertical="center"/>
    </xf>
    <xf numFmtId="0" fontId="2" fillId="0" borderId="0" xfId="0" applyFont="1" applyAlignment="1">
      <alignment vertical="center"/>
    </xf>
    <xf numFmtId="0" fontId="3" fillId="2" borderId="0" xfId="0" applyFont="1" applyFill="1" applyAlignment="1">
      <alignment vertical="center" wrapText="1"/>
    </xf>
    <xf numFmtId="0" fontId="0" fillId="2" borderId="0" xfId="0" applyFill="1"/>
    <xf numFmtId="0" fontId="1" fillId="2" borderId="0" xfId="0" applyFont="1" applyFill="1" applyAlignment="1">
      <alignment horizontal="center" vertical="center" textRotation="90"/>
    </xf>
    <xf numFmtId="0" fontId="1" fillId="2" borderId="0" xfId="0" applyFont="1" applyFill="1" applyAlignment="1">
      <alignment horizontal="left" vertical="top" textRotation="90"/>
    </xf>
    <xf numFmtId="0" fontId="2" fillId="2" borderId="0" xfId="0" applyFont="1" applyFill="1" applyAlignment="1">
      <alignment wrapText="1"/>
    </xf>
    <xf numFmtId="0" fontId="0" fillId="3" borderId="0" xfId="0" applyFill="1"/>
    <xf numFmtId="0" fontId="4" fillId="2" borderId="0" xfId="0" applyFont="1" applyFill="1" applyAlignment="1">
      <alignment vertical="center" wrapText="1"/>
    </xf>
    <xf numFmtId="0" fontId="4" fillId="2" borderId="0" xfId="0" applyFont="1" applyFill="1" applyAlignment="1">
      <alignment horizontal="left" wrapText="1"/>
    </xf>
    <xf numFmtId="0" fontId="4" fillId="2" borderId="0" xfId="0" applyFont="1" applyFill="1" applyAlignment="1">
      <alignment horizontal="left" vertical="center" wrapText="1"/>
    </xf>
    <xf numFmtId="0" fontId="4" fillId="2" borderId="0" xfId="0" applyFont="1" applyFill="1" applyAlignment="1">
      <alignment vertical="top" wrapText="1"/>
    </xf>
    <xf numFmtId="0" fontId="2" fillId="4" borderId="0" xfId="0" applyFont="1" applyFill="1" applyAlignment="1">
      <alignment vertical="center" wrapText="1"/>
    </xf>
    <xf numFmtId="0" fontId="0" fillId="4" borderId="0" xfId="0" applyFill="1"/>
    <xf numFmtId="0" fontId="1" fillId="2" borderId="0" xfId="0" applyFont="1" applyFill="1" applyAlignment="1">
      <alignment horizontal="right" vertical="center" textRotation="90"/>
    </xf>
    <xf numFmtId="0" fontId="4" fillId="2" borderId="0" xfId="0" applyFont="1" applyFill="1" applyAlignment="1">
      <alignment wrapText="1"/>
    </xf>
    <xf numFmtId="0" fontId="1" fillId="3" borderId="2" xfId="0" applyFont="1" applyFill="1" applyBorder="1" applyAlignment="1">
      <alignment horizontal="center" wrapText="1"/>
    </xf>
    <xf numFmtId="0" fontId="1" fillId="3" borderId="1" xfId="0" applyFont="1" applyFill="1" applyBorder="1" applyAlignment="1">
      <alignment vertical="center"/>
    </xf>
    <xf numFmtId="0" fontId="5" fillId="6" borderId="1" xfId="0" applyFont="1" applyFill="1" applyBorder="1" applyAlignment="1">
      <alignment vertical="center" wrapText="1"/>
    </xf>
    <xf numFmtId="0" fontId="4" fillId="0" borderId="0" xfId="0" applyFont="1" applyFill="1" applyAlignment="1">
      <alignment vertical="center" wrapText="1"/>
    </xf>
    <xf numFmtId="0" fontId="4" fillId="0" borderId="0" xfId="0" applyFont="1" applyAlignment="1"/>
    <xf numFmtId="0" fontId="7" fillId="0" borderId="0" xfId="0" applyFont="1" applyAlignment="1">
      <alignment wrapText="1"/>
    </xf>
    <xf numFmtId="0" fontId="5" fillId="2" borderId="1" xfId="0" applyFont="1" applyFill="1" applyBorder="1" applyAlignment="1" applyProtection="1">
      <alignment horizontal="center" vertical="center"/>
      <protection hidden="1"/>
    </xf>
    <xf numFmtId="0" fontId="5" fillId="5" borderId="1" xfId="0" applyFont="1" applyFill="1" applyBorder="1" applyAlignment="1" applyProtection="1">
      <alignment horizontal="center" vertical="center"/>
      <protection hidden="1"/>
    </xf>
    <xf numFmtId="0" fontId="5" fillId="6" borderId="1" xfId="0" applyFont="1" applyFill="1" applyBorder="1" applyAlignment="1" applyProtection="1">
      <alignment horizontal="center" vertical="center"/>
      <protection hidden="1"/>
    </xf>
    <xf numFmtId="0" fontId="0" fillId="0" borderId="0" xfId="0" applyFill="1" applyAlignment="1">
      <alignment wrapText="1"/>
    </xf>
    <xf numFmtId="0" fontId="1" fillId="3" borderId="0" xfId="0" applyFont="1" applyFill="1" applyAlignment="1">
      <alignment horizontal="center" vertical="center" textRotation="90"/>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fmlaLink="$R$17" lockText="1" noThreeD="1"/>
</file>

<file path=xl/ctrlProps/ctrlProp30.xml><?xml version="1.0" encoding="utf-8"?>
<formControlPr xmlns="http://schemas.microsoft.com/office/spreadsheetml/2009/9/main" objectType="CheckBox" fmlaLink="$R$18" lockText="1" noThreeD="1"/>
</file>

<file path=xl/ctrlProps/ctrlProp31.xml><?xml version="1.0" encoding="utf-8"?>
<formControlPr xmlns="http://schemas.microsoft.com/office/spreadsheetml/2009/9/main" objectType="CheckBox" fmlaLink="$R$19" lockText="1" noThreeD="1"/>
</file>

<file path=xl/ctrlProps/ctrlProp32.xml><?xml version="1.0" encoding="utf-8"?>
<formControlPr xmlns="http://schemas.microsoft.com/office/spreadsheetml/2009/9/main" objectType="CheckBox" fmlaLink="$R$20" lockText="1" noThreeD="1"/>
</file>

<file path=xl/ctrlProps/ctrlProp33.xml><?xml version="1.0" encoding="utf-8"?>
<formControlPr xmlns="http://schemas.microsoft.com/office/spreadsheetml/2009/9/main" objectType="CheckBox" fmlaLink="$R$21" lockText="1" noThreeD="1"/>
</file>

<file path=xl/ctrlProps/ctrlProp34.xml><?xml version="1.0" encoding="utf-8"?>
<formControlPr xmlns="http://schemas.microsoft.com/office/spreadsheetml/2009/9/main" objectType="CheckBox" fmlaLink="$R$22" lockText="1" noThreeD="1"/>
</file>

<file path=xl/ctrlProps/ctrlProp35.xml><?xml version="1.0" encoding="utf-8"?>
<formControlPr xmlns="http://schemas.microsoft.com/office/spreadsheetml/2009/9/main" objectType="CheckBox" fmlaLink="$R$23" lockText="1" noThreeD="1"/>
</file>

<file path=xl/ctrlProps/ctrlProp36.xml><?xml version="1.0" encoding="utf-8"?>
<formControlPr xmlns="http://schemas.microsoft.com/office/spreadsheetml/2009/9/main" objectType="CheckBox" fmlaLink="$R$24" lockText="1" noThreeD="1"/>
</file>

<file path=xl/ctrlProps/ctrlProp37.xml><?xml version="1.0" encoding="utf-8"?>
<formControlPr xmlns="http://schemas.microsoft.com/office/spreadsheetml/2009/9/main" objectType="CheckBox" fmlaLink="$R$25"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fmlaLink="$R$18" lockText="1" noThreeD="1"/>
</file>

<file path=xl/ctrlProps/ctrlProp63.xml><?xml version="1.0" encoding="utf-8"?>
<formControlPr xmlns="http://schemas.microsoft.com/office/spreadsheetml/2009/9/main" objectType="CheckBox" fmlaLink="$R$19" lockText="1" noThreeD="1"/>
</file>

<file path=xl/ctrlProps/ctrlProp64.xml><?xml version="1.0" encoding="utf-8"?>
<formControlPr xmlns="http://schemas.microsoft.com/office/spreadsheetml/2009/9/main" objectType="CheckBox" fmlaLink="$R$20" lockText="1" noThreeD="1"/>
</file>

<file path=xl/ctrlProps/ctrlProp65.xml><?xml version="1.0" encoding="utf-8"?>
<formControlPr xmlns="http://schemas.microsoft.com/office/spreadsheetml/2009/9/main" objectType="CheckBox" fmlaLink="$R$21" lockText="1" noThreeD="1"/>
</file>

<file path=xl/ctrlProps/ctrlProp66.xml><?xml version="1.0" encoding="utf-8"?>
<formControlPr xmlns="http://schemas.microsoft.com/office/spreadsheetml/2009/9/main" objectType="CheckBox" fmlaLink="$R$22" lockText="1" noThreeD="1"/>
</file>

<file path=xl/ctrlProps/ctrlProp67.xml><?xml version="1.0" encoding="utf-8"?>
<formControlPr xmlns="http://schemas.microsoft.com/office/spreadsheetml/2009/9/main" objectType="CheckBox" fmlaLink="$R$23" lockText="1" noThreeD="1"/>
</file>

<file path=xl/ctrlProps/ctrlProp68.xml><?xml version="1.0" encoding="utf-8"?>
<formControlPr xmlns="http://schemas.microsoft.com/office/spreadsheetml/2009/9/main" objectType="CheckBox" fmlaLink="$R$24" lockText="1" noThreeD="1"/>
</file>

<file path=xl/ctrlProps/ctrlProp69.xml><?xml version="1.0" encoding="utf-8"?>
<formControlPr xmlns="http://schemas.microsoft.com/office/spreadsheetml/2009/9/main" objectType="CheckBox" fmlaLink="$R$25" lockText="1" noThreeD="1"/>
</file>

<file path=xl/ctrlProps/ctrlProp70.xml><?xml version="1.0" encoding="utf-8"?>
<formControlPr xmlns="http://schemas.microsoft.com/office/spreadsheetml/2009/9/main" objectType="CheckBox" fmlaLink="$R$26"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fmlaLink="$R$17" lockText="1" noThreeD="1"/>
</file>

<file path=xl/ctrlProps/ctrlProp96.xml><?xml version="1.0" encoding="utf-8"?>
<formControlPr xmlns="http://schemas.microsoft.com/office/spreadsheetml/2009/9/main" objectType="CheckBox" fmlaLink="$R$18" lockText="1" noThreeD="1"/>
</file>

<file path=xl/ctrlProps/ctrlProp97.xml><?xml version="1.0" encoding="utf-8"?>
<formControlPr xmlns="http://schemas.microsoft.com/office/spreadsheetml/2009/9/main" objectType="CheckBox" fmlaLink="$R$19" lockText="1" noThreeD="1"/>
</file>

<file path=xl/ctrlProps/ctrlProp98.xml><?xml version="1.0" encoding="utf-8"?>
<formControlPr xmlns="http://schemas.microsoft.com/office/spreadsheetml/2009/9/main" objectType="CheckBox" fmlaLink="$R$20" lockText="1" noThreeD="1"/>
</file>

<file path=xl/ctrlProps/ctrlProp99.xml><?xml version="1.0" encoding="utf-8"?>
<formControlPr xmlns="http://schemas.microsoft.com/office/spreadsheetml/2009/9/main" objectType="CheckBox" fmlaLink="$R$21" lockText="1" noThreeD="1"/>
</file>

<file path=xl/ctrlProps/ctrlProp100.xml><?xml version="1.0" encoding="utf-8"?>
<formControlPr xmlns="http://schemas.microsoft.com/office/spreadsheetml/2009/9/main" objectType="CheckBox" fmlaLink="$R$22" lockText="1" noThreeD="1"/>
</file>

<file path=xl/ctrlProps/ctrlProp101.xml><?xml version="1.0" encoding="utf-8"?>
<formControlPr xmlns="http://schemas.microsoft.com/office/spreadsheetml/2009/9/main" objectType="CheckBox" fmlaLink="$R$23" lockText="1" noThreeD="1"/>
</file>

<file path=xl/ctrlProps/ctrlProp102.xml><?xml version="1.0" encoding="utf-8"?>
<formControlPr xmlns="http://schemas.microsoft.com/office/spreadsheetml/2009/9/main" objectType="CheckBox" fmlaLink="$R$24" lockText="1" noThreeD="1"/>
</file>

<file path=xl/ctrlProps/ctrlProp103.xml><?xml version="1.0" encoding="utf-8"?>
<formControlPr xmlns="http://schemas.microsoft.com/office/spreadsheetml/2009/9/main" objectType="CheckBox" fmlaLink="$R$25"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fmlaLink="$R$21" lockText="1" noThreeD="1"/>
</file>

<file path=xl/ctrlProps/ctrlProp119.xml><?xml version="1.0" encoding="utf-8"?>
<formControlPr xmlns="http://schemas.microsoft.com/office/spreadsheetml/2009/9/main" objectType="CheckBox" fmlaLink="$R$22" lockText="1" noThreeD="1"/>
</file>

<file path=xl/ctrlProps/ctrlProp120.xml><?xml version="1.0" encoding="utf-8"?>
<formControlPr xmlns="http://schemas.microsoft.com/office/spreadsheetml/2009/9/main" objectType="CheckBox" fmlaLink="$R$23" lockText="1" noThreeD="1"/>
</file>

<file path=xl/ctrlProps/ctrlProp121.xml><?xml version="1.0" encoding="utf-8"?>
<formControlPr xmlns="http://schemas.microsoft.com/office/spreadsheetml/2009/9/main" objectType="CheckBox" fmlaLink="$R$24" lockText="1" noThreeD="1"/>
</file>

<file path=xl/ctrlProps/ctrlProp122.xml><?xml version="1.0" encoding="utf-8"?>
<formControlPr xmlns="http://schemas.microsoft.com/office/spreadsheetml/2009/9/main" objectType="CheckBox" fmlaLink="$R$25" lockText="1" noThreeD="1"/>
</file>

<file path=xl/ctrlProps/ctrlProp123.xml><?xml version="1.0" encoding="utf-8"?>
<formControlPr xmlns="http://schemas.microsoft.com/office/spreadsheetml/2009/9/main" objectType="CheckBox" fmlaLink="$R$26" lockText="1" noThreeD="1"/>
</file>

<file path=xl/ctrlProps/ctrlProp124.xml><?xml version="1.0" encoding="utf-8"?>
<formControlPr xmlns="http://schemas.microsoft.com/office/spreadsheetml/2009/9/main" objectType="CheckBox" fmlaLink="$R$27" lockText="1" noThreeD="1"/>
</file>

<file path=xl/ctrlProps/ctrlProp125.xml><?xml version="1.0" encoding="utf-8"?>
<formControlPr xmlns="http://schemas.microsoft.com/office/spreadsheetml/2009/9/main" objectType="CheckBox" fmlaLink="$R$28" lockText="1" noThreeD="1"/>
</file>

<file path=xl/ctrlProps/ctrlProp126.xml><?xml version="1.0" encoding="utf-8"?>
<formControlPr xmlns="http://schemas.microsoft.com/office/spreadsheetml/2009/9/main" objectType="CheckBox" fmlaLink="$R$29"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fmlaLink="$R$20" lockText="1" noThreeD="1"/>
</file>

<file path=xl/ctrlProps/ctrlProp147.xml><?xml version="1.0" encoding="utf-8"?>
<formControlPr xmlns="http://schemas.microsoft.com/office/spreadsheetml/2009/9/main" objectType="CheckBox" fmlaLink="$R$21" lockText="1" noThreeD="1"/>
</file>

<file path=xl/ctrlProps/ctrlProp148.xml><?xml version="1.0" encoding="utf-8"?>
<formControlPr xmlns="http://schemas.microsoft.com/office/spreadsheetml/2009/9/main" objectType="CheckBox" fmlaLink="$R$22" lockText="1" noThreeD="1"/>
</file>

<file path=xl/ctrlProps/ctrlProp149.xml><?xml version="1.0" encoding="utf-8"?>
<formControlPr xmlns="http://schemas.microsoft.com/office/spreadsheetml/2009/9/main" objectType="CheckBox" fmlaLink="$R$23" lockText="1" noThreeD="1"/>
</file>

<file path=xl/ctrlProps/ctrlProp150.xml><?xml version="1.0" encoding="utf-8"?>
<formControlPr xmlns="http://schemas.microsoft.com/office/spreadsheetml/2009/9/main" objectType="CheckBox" fmlaLink="$R$24" lockText="1" noThreeD="1"/>
</file>

<file path=xl/ctrlProps/ctrlProp151.xml><?xml version="1.0" encoding="utf-8"?>
<formControlPr xmlns="http://schemas.microsoft.com/office/spreadsheetml/2009/9/main" objectType="CheckBox" fmlaLink="$R$25" lockText="1" noThreeD="1"/>
</file>

<file path=xl/ctrlProps/ctrlProp152.xml><?xml version="1.0" encoding="utf-8"?>
<formControlPr xmlns="http://schemas.microsoft.com/office/spreadsheetml/2009/9/main" objectType="CheckBox" fmlaLink="$R$26" lockText="1" noThreeD="1"/>
</file>

<file path=xl/ctrlProps/ctrlProp153.xml><?xml version="1.0" encoding="utf-8"?>
<formControlPr xmlns="http://schemas.microsoft.com/office/spreadsheetml/2009/9/main" objectType="CheckBox" fmlaLink="$R$27" lockText="1" noThreeD="1"/>
</file>

<file path=xl/ctrlProps/ctrlProp154.xml><?xml version="1.0" encoding="utf-8"?>
<formControlPr xmlns="http://schemas.microsoft.com/office/spreadsheetml/2009/9/main" objectType="CheckBox" fmlaLink="$R$19"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281940</xdr:colOff>
      <xdr:row>6</xdr:row>
      <xdr:rowOff>30480</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0" y="0"/>
          <a:ext cx="11894820" cy="1127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323850</xdr:colOff>
      <xdr:row>0</xdr:row>
      <xdr:rowOff>57150</xdr:rowOff>
    </xdr:from>
    <xdr:to>
      <xdr:col>15</xdr:col>
      <xdr:colOff>701675</xdr:colOff>
      <xdr:row>13</xdr:row>
      <xdr:rowOff>114300</xdr:rowOff>
    </xdr:to>
    <xdr:pic>
      <xdr:nvPicPr>
        <xdr:cNvPr id="4" name="Picture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57150"/>
          <a:ext cx="10909300" cy="245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171450</xdr:colOff>
          <xdr:row>16</xdr:row>
          <xdr:rowOff>260350</xdr:rowOff>
        </xdr:from>
        <xdr:to>
          <xdr:col>3</xdr:col>
          <xdr:colOff>19050</xdr:colOff>
          <xdr:row>16</xdr:row>
          <xdr:rowOff>488950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17</xdr:row>
          <xdr:rowOff>184150</xdr:rowOff>
        </xdr:from>
        <xdr:to>
          <xdr:col>3</xdr:col>
          <xdr:colOff>31750</xdr:colOff>
          <xdr:row>17</xdr:row>
          <xdr:rowOff>412750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18</xdr:row>
          <xdr:rowOff>184150</xdr:rowOff>
        </xdr:from>
        <xdr:to>
          <xdr:col>3</xdr:col>
          <xdr:colOff>31750</xdr:colOff>
          <xdr:row>18</xdr:row>
          <xdr:rowOff>412750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19</xdr:row>
          <xdr:rowOff>184150</xdr:rowOff>
        </xdr:from>
        <xdr:to>
          <xdr:col>3</xdr:col>
          <xdr:colOff>31750</xdr:colOff>
          <xdr:row>19</xdr:row>
          <xdr:rowOff>412750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20</xdr:row>
          <xdr:rowOff>184150</xdr:rowOff>
        </xdr:from>
        <xdr:to>
          <xdr:col>3</xdr:col>
          <xdr:colOff>31750</xdr:colOff>
          <xdr:row>20</xdr:row>
          <xdr:rowOff>412750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21</xdr:row>
          <xdr:rowOff>184150</xdr:rowOff>
        </xdr:from>
        <xdr:to>
          <xdr:col>3</xdr:col>
          <xdr:colOff>31750</xdr:colOff>
          <xdr:row>21</xdr:row>
          <xdr:rowOff>412750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266700</xdr:rowOff>
        </xdr:from>
        <xdr:to>
          <xdr:col>6</xdr:col>
          <xdr:colOff>0</xdr:colOff>
          <xdr:row>16</xdr:row>
          <xdr:rowOff>488950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17</xdr:row>
          <xdr:rowOff>209550</xdr:rowOff>
        </xdr:from>
        <xdr:to>
          <xdr:col>6</xdr:col>
          <xdr:colOff>19050</xdr:colOff>
          <xdr:row>17</xdr:row>
          <xdr:rowOff>438150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18</xdr:row>
          <xdr:rowOff>209550</xdr:rowOff>
        </xdr:from>
        <xdr:to>
          <xdr:col>6</xdr:col>
          <xdr:colOff>19050</xdr:colOff>
          <xdr:row>18</xdr:row>
          <xdr:rowOff>438150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19</xdr:row>
          <xdr:rowOff>209550</xdr:rowOff>
        </xdr:from>
        <xdr:to>
          <xdr:col>6</xdr:col>
          <xdr:colOff>19050</xdr:colOff>
          <xdr:row>19</xdr:row>
          <xdr:rowOff>438150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247650</xdr:rowOff>
        </xdr:from>
        <xdr:to>
          <xdr:col>8</xdr:col>
          <xdr:colOff>203200</xdr:colOff>
          <xdr:row>16</xdr:row>
          <xdr:rowOff>457200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17</xdr:row>
          <xdr:rowOff>133350</xdr:rowOff>
        </xdr:from>
        <xdr:to>
          <xdr:col>8</xdr:col>
          <xdr:colOff>203200</xdr:colOff>
          <xdr:row>17</xdr:row>
          <xdr:rowOff>342900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184150</xdr:rowOff>
        </xdr:from>
        <xdr:to>
          <xdr:col>9</xdr:col>
          <xdr:colOff>0</xdr:colOff>
          <xdr:row>18</xdr:row>
          <xdr:rowOff>400050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19</xdr:row>
          <xdr:rowOff>260350</xdr:rowOff>
        </xdr:from>
        <xdr:to>
          <xdr:col>9</xdr:col>
          <xdr:colOff>0</xdr:colOff>
          <xdr:row>19</xdr:row>
          <xdr:rowOff>476250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19</xdr:row>
          <xdr:rowOff>260350</xdr:rowOff>
        </xdr:from>
        <xdr:to>
          <xdr:col>9</xdr:col>
          <xdr:colOff>0</xdr:colOff>
          <xdr:row>19</xdr:row>
          <xdr:rowOff>476250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20</xdr:row>
          <xdr:rowOff>127000</xdr:rowOff>
        </xdr:from>
        <xdr:to>
          <xdr:col>9</xdr:col>
          <xdr:colOff>0</xdr:colOff>
          <xdr:row>20</xdr:row>
          <xdr:rowOff>342900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21</xdr:row>
          <xdr:rowOff>222250</xdr:rowOff>
        </xdr:from>
        <xdr:to>
          <xdr:col>9</xdr:col>
          <xdr:colOff>12700</xdr:colOff>
          <xdr:row>21</xdr:row>
          <xdr:rowOff>431800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22</xdr:row>
          <xdr:rowOff>171450</xdr:rowOff>
        </xdr:from>
        <xdr:to>
          <xdr:col>9</xdr:col>
          <xdr:colOff>0</xdr:colOff>
          <xdr:row>22</xdr:row>
          <xdr:rowOff>400050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16</xdr:row>
          <xdr:rowOff>209550</xdr:rowOff>
        </xdr:from>
        <xdr:to>
          <xdr:col>12</xdr:col>
          <xdr:colOff>0</xdr:colOff>
          <xdr:row>16</xdr:row>
          <xdr:rowOff>438150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17</xdr:row>
          <xdr:rowOff>209550</xdr:rowOff>
        </xdr:from>
        <xdr:to>
          <xdr:col>12</xdr:col>
          <xdr:colOff>0</xdr:colOff>
          <xdr:row>17</xdr:row>
          <xdr:rowOff>438150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18</xdr:row>
          <xdr:rowOff>209550</xdr:rowOff>
        </xdr:from>
        <xdr:to>
          <xdr:col>12</xdr:col>
          <xdr:colOff>0</xdr:colOff>
          <xdr:row>18</xdr:row>
          <xdr:rowOff>438150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19</xdr:row>
          <xdr:rowOff>209550</xdr:rowOff>
        </xdr:from>
        <xdr:to>
          <xdr:col>12</xdr:col>
          <xdr:colOff>0</xdr:colOff>
          <xdr:row>19</xdr:row>
          <xdr:rowOff>438150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20</xdr:row>
          <xdr:rowOff>146050</xdr:rowOff>
        </xdr:from>
        <xdr:to>
          <xdr:col>12</xdr:col>
          <xdr:colOff>0</xdr:colOff>
          <xdr:row>20</xdr:row>
          <xdr:rowOff>361950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16</xdr:row>
          <xdr:rowOff>260350</xdr:rowOff>
        </xdr:from>
        <xdr:to>
          <xdr:col>15</xdr:col>
          <xdr:colOff>0</xdr:colOff>
          <xdr:row>16</xdr:row>
          <xdr:rowOff>488950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17</xdr:row>
          <xdr:rowOff>165100</xdr:rowOff>
        </xdr:from>
        <xdr:to>
          <xdr:col>15</xdr:col>
          <xdr:colOff>0</xdr:colOff>
          <xdr:row>17</xdr:row>
          <xdr:rowOff>393700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18</xdr:row>
          <xdr:rowOff>190500</xdr:rowOff>
        </xdr:from>
        <xdr:to>
          <xdr:col>15</xdr:col>
          <xdr:colOff>0</xdr:colOff>
          <xdr:row>18</xdr:row>
          <xdr:rowOff>412750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19</xdr:row>
          <xdr:rowOff>203200</xdr:rowOff>
        </xdr:from>
        <xdr:to>
          <xdr:col>15</xdr:col>
          <xdr:colOff>0</xdr:colOff>
          <xdr:row>19</xdr:row>
          <xdr:rowOff>431800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20</xdr:row>
          <xdr:rowOff>133350</xdr:rowOff>
        </xdr:from>
        <xdr:to>
          <xdr:col>15</xdr:col>
          <xdr:colOff>19050</xdr:colOff>
          <xdr:row>20</xdr:row>
          <xdr:rowOff>342900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1155700</xdr:colOff>
      <xdr:row>28</xdr:row>
      <xdr:rowOff>25400</xdr:rowOff>
    </xdr:from>
    <xdr:to>
      <xdr:col>12</xdr:col>
      <xdr:colOff>1000125</xdr:colOff>
      <xdr:row>30</xdr:row>
      <xdr:rowOff>177800</xdr:rowOff>
    </xdr:to>
    <xdr:pic>
      <xdr:nvPicPr>
        <xdr:cNvPr id="44" name="Picture 43">
          <a:extLst>
            <a:ext uri="{FF2B5EF4-FFF2-40B4-BE49-F238E27FC236}">
              <a16:creationId xmlns:a16="http://schemas.microsoft.com/office/drawing/2014/main" id="{00000000-0008-0000-0100-00002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59000" y="7994650"/>
          <a:ext cx="6864350"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95250</xdr:colOff>
          <xdr:row>25</xdr:row>
          <xdr:rowOff>165100</xdr:rowOff>
        </xdr:from>
        <xdr:to>
          <xdr:col>9</xdr:col>
          <xdr:colOff>285750</xdr:colOff>
          <xdr:row>25</xdr:row>
          <xdr:rowOff>381000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565150</xdr:colOff>
          <xdr:row>25</xdr:row>
          <xdr:rowOff>165100</xdr:rowOff>
        </xdr:from>
        <xdr:to>
          <xdr:col>9</xdr:col>
          <xdr:colOff>762000</xdr:colOff>
          <xdr:row>25</xdr:row>
          <xdr:rowOff>381000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1041400</xdr:colOff>
          <xdr:row>25</xdr:row>
          <xdr:rowOff>165100</xdr:rowOff>
        </xdr:from>
        <xdr:to>
          <xdr:col>9</xdr:col>
          <xdr:colOff>1238250</xdr:colOff>
          <xdr:row>25</xdr:row>
          <xdr:rowOff>381000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1504950</xdr:colOff>
          <xdr:row>25</xdr:row>
          <xdr:rowOff>165100</xdr:rowOff>
        </xdr:from>
        <xdr:to>
          <xdr:col>9</xdr:col>
          <xdr:colOff>1714500</xdr:colOff>
          <xdr:row>25</xdr:row>
          <xdr:rowOff>381000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25</xdr:row>
          <xdr:rowOff>184150</xdr:rowOff>
        </xdr:from>
        <xdr:to>
          <xdr:col>11</xdr:col>
          <xdr:colOff>184150</xdr:colOff>
          <xdr:row>25</xdr:row>
          <xdr:rowOff>381000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25</xdr:row>
          <xdr:rowOff>165100</xdr:rowOff>
        </xdr:from>
        <xdr:to>
          <xdr:col>12</xdr:col>
          <xdr:colOff>247650</xdr:colOff>
          <xdr:row>25</xdr:row>
          <xdr:rowOff>381000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514350</xdr:colOff>
          <xdr:row>25</xdr:row>
          <xdr:rowOff>165100</xdr:rowOff>
        </xdr:from>
        <xdr:to>
          <xdr:col>12</xdr:col>
          <xdr:colOff>723900</xdr:colOff>
          <xdr:row>25</xdr:row>
          <xdr:rowOff>381000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990600</xdr:colOff>
          <xdr:row>25</xdr:row>
          <xdr:rowOff>165100</xdr:rowOff>
        </xdr:from>
        <xdr:to>
          <xdr:col>12</xdr:col>
          <xdr:colOff>1200150</xdr:colOff>
          <xdr:row>25</xdr:row>
          <xdr:rowOff>381000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1466850</xdr:colOff>
          <xdr:row>25</xdr:row>
          <xdr:rowOff>171450</xdr:rowOff>
        </xdr:from>
        <xdr:to>
          <xdr:col>12</xdr:col>
          <xdr:colOff>1784350</xdr:colOff>
          <xdr:row>25</xdr:row>
          <xdr:rowOff>381000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5</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1616667</xdr:colOff>
      <xdr:row>14</xdr:row>
      <xdr:rowOff>57285</xdr:rowOff>
    </xdr:to>
    <xdr:pic>
      <xdr:nvPicPr>
        <xdr:cNvPr id="7" name="Picture 6">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513142" cy="2635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133350</xdr:colOff>
          <xdr:row>17</xdr:row>
          <xdr:rowOff>95250</xdr:rowOff>
        </xdr:from>
        <xdr:to>
          <xdr:col>2</xdr:col>
          <xdr:colOff>323850</xdr:colOff>
          <xdr:row>17</xdr:row>
          <xdr:rowOff>323850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18</xdr:row>
          <xdr:rowOff>95250</xdr:rowOff>
        </xdr:from>
        <xdr:to>
          <xdr:col>2</xdr:col>
          <xdr:colOff>323850</xdr:colOff>
          <xdr:row>18</xdr:row>
          <xdr:rowOff>323850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107950</xdr:colOff>
          <xdr:row>19</xdr:row>
          <xdr:rowOff>152400</xdr:rowOff>
        </xdr:from>
        <xdr:to>
          <xdr:col>2</xdr:col>
          <xdr:colOff>298450</xdr:colOff>
          <xdr:row>19</xdr:row>
          <xdr:rowOff>374650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20</xdr:row>
          <xdr:rowOff>38100</xdr:rowOff>
        </xdr:from>
        <xdr:to>
          <xdr:col>2</xdr:col>
          <xdr:colOff>323850</xdr:colOff>
          <xdr:row>20</xdr:row>
          <xdr:rowOff>260350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21</xdr:row>
          <xdr:rowOff>95250</xdr:rowOff>
        </xdr:from>
        <xdr:to>
          <xdr:col>2</xdr:col>
          <xdr:colOff>323850</xdr:colOff>
          <xdr:row>21</xdr:row>
          <xdr:rowOff>323850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17</xdr:row>
          <xdr:rowOff>133350</xdr:rowOff>
        </xdr:from>
        <xdr:to>
          <xdr:col>5</xdr:col>
          <xdr:colOff>222250</xdr:colOff>
          <xdr:row>17</xdr:row>
          <xdr:rowOff>361950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18</xdr:row>
          <xdr:rowOff>222250</xdr:rowOff>
        </xdr:from>
        <xdr:to>
          <xdr:col>5</xdr:col>
          <xdr:colOff>222250</xdr:colOff>
          <xdr:row>18</xdr:row>
          <xdr:rowOff>438150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19</xdr:row>
          <xdr:rowOff>222250</xdr:rowOff>
        </xdr:from>
        <xdr:to>
          <xdr:col>5</xdr:col>
          <xdr:colOff>222250</xdr:colOff>
          <xdr:row>19</xdr:row>
          <xdr:rowOff>450850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20</xdr:row>
          <xdr:rowOff>209550</xdr:rowOff>
        </xdr:from>
        <xdr:to>
          <xdr:col>5</xdr:col>
          <xdr:colOff>222250</xdr:colOff>
          <xdr:row>20</xdr:row>
          <xdr:rowOff>419100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21</xdr:row>
          <xdr:rowOff>133350</xdr:rowOff>
        </xdr:from>
        <xdr:to>
          <xdr:col>5</xdr:col>
          <xdr:colOff>222250</xdr:colOff>
          <xdr:row>21</xdr:row>
          <xdr:rowOff>361950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22</xdr:row>
          <xdr:rowOff>133350</xdr:rowOff>
        </xdr:from>
        <xdr:to>
          <xdr:col>5</xdr:col>
          <xdr:colOff>222250</xdr:colOff>
          <xdr:row>22</xdr:row>
          <xdr:rowOff>361950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17</xdr:row>
          <xdr:rowOff>171450</xdr:rowOff>
        </xdr:from>
        <xdr:to>
          <xdr:col>8</xdr:col>
          <xdr:colOff>279400</xdr:colOff>
          <xdr:row>17</xdr:row>
          <xdr:rowOff>400050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18</xdr:row>
          <xdr:rowOff>171450</xdr:rowOff>
        </xdr:from>
        <xdr:to>
          <xdr:col>8</xdr:col>
          <xdr:colOff>279400</xdr:colOff>
          <xdr:row>18</xdr:row>
          <xdr:rowOff>400050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19</xdr:row>
          <xdr:rowOff>171450</xdr:rowOff>
        </xdr:from>
        <xdr:to>
          <xdr:col>8</xdr:col>
          <xdr:colOff>279400</xdr:colOff>
          <xdr:row>19</xdr:row>
          <xdr:rowOff>400050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20</xdr:row>
          <xdr:rowOff>171450</xdr:rowOff>
        </xdr:from>
        <xdr:to>
          <xdr:col>8</xdr:col>
          <xdr:colOff>279400</xdr:colOff>
          <xdr:row>20</xdr:row>
          <xdr:rowOff>400050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21</xdr:row>
          <xdr:rowOff>171450</xdr:rowOff>
        </xdr:from>
        <xdr:to>
          <xdr:col>8</xdr:col>
          <xdr:colOff>279400</xdr:colOff>
          <xdr:row>21</xdr:row>
          <xdr:rowOff>400050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2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17</xdr:row>
          <xdr:rowOff>152400</xdr:rowOff>
        </xdr:from>
        <xdr:to>
          <xdr:col>11</xdr:col>
          <xdr:colOff>266700</xdr:colOff>
          <xdr:row>17</xdr:row>
          <xdr:rowOff>374650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2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18</xdr:row>
          <xdr:rowOff>222250</xdr:rowOff>
        </xdr:from>
        <xdr:to>
          <xdr:col>11</xdr:col>
          <xdr:colOff>266700</xdr:colOff>
          <xdr:row>18</xdr:row>
          <xdr:rowOff>438150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2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19</xdr:row>
          <xdr:rowOff>152400</xdr:rowOff>
        </xdr:from>
        <xdr:to>
          <xdr:col>11</xdr:col>
          <xdr:colOff>266700</xdr:colOff>
          <xdr:row>19</xdr:row>
          <xdr:rowOff>374650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2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20</xdr:row>
          <xdr:rowOff>152400</xdr:rowOff>
        </xdr:from>
        <xdr:to>
          <xdr:col>11</xdr:col>
          <xdr:colOff>266700</xdr:colOff>
          <xdr:row>20</xdr:row>
          <xdr:rowOff>374650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2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17</xdr:row>
          <xdr:rowOff>107950</xdr:rowOff>
        </xdr:from>
        <xdr:to>
          <xdr:col>14</xdr:col>
          <xdr:colOff>228600</xdr:colOff>
          <xdr:row>17</xdr:row>
          <xdr:rowOff>323850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2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18</xdr:row>
          <xdr:rowOff>171450</xdr:rowOff>
        </xdr:from>
        <xdr:to>
          <xdr:col>14</xdr:col>
          <xdr:colOff>241300</xdr:colOff>
          <xdr:row>18</xdr:row>
          <xdr:rowOff>400050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2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19</xdr:row>
          <xdr:rowOff>247650</xdr:rowOff>
        </xdr:from>
        <xdr:to>
          <xdr:col>14</xdr:col>
          <xdr:colOff>228600</xdr:colOff>
          <xdr:row>19</xdr:row>
          <xdr:rowOff>476250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2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20</xdr:row>
          <xdr:rowOff>107950</xdr:rowOff>
        </xdr:from>
        <xdr:to>
          <xdr:col>14</xdr:col>
          <xdr:colOff>228600</xdr:colOff>
          <xdr:row>20</xdr:row>
          <xdr:rowOff>323850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2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82550</xdr:colOff>
      <xdr:row>26</xdr:row>
      <xdr:rowOff>82550</xdr:rowOff>
    </xdr:from>
    <xdr:to>
      <xdr:col>12</xdr:col>
      <xdr:colOff>1943100</xdr:colOff>
      <xdr:row>29</xdr:row>
      <xdr:rowOff>50800</xdr:rowOff>
    </xdr:to>
    <xdr:pic>
      <xdr:nvPicPr>
        <xdr:cNvPr id="27" name="Picture 26">
          <a:extLst>
            <a:ext uri="{FF2B5EF4-FFF2-40B4-BE49-F238E27FC236}">
              <a16:creationId xmlns:a16="http://schemas.microsoft.com/office/drawing/2014/main" id="{00000000-0008-0000-0200-00001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78100" y="7277100"/>
          <a:ext cx="6870700"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241300</xdr:colOff>
          <xdr:row>25</xdr:row>
          <xdr:rowOff>95250</xdr:rowOff>
        </xdr:from>
        <xdr:to>
          <xdr:col>9</xdr:col>
          <xdr:colOff>438150</xdr:colOff>
          <xdr:row>25</xdr:row>
          <xdr:rowOff>323850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2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679450</xdr:colOff>
          <xdr:row>25</xdr:row>
          <xdr:rowOff>95250</xdr:rowOff>
        </xdr:from>
        <xdr:to>
          <xdr:col>9</xdr:col>
          <xdr:colOff>876300</xdr:colOff>
          <xdr:row>25</xdr:row>
          <xdr:rowOff>323850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1104900</xdr:colOff>
          <xdr:row>25</xdr:row>
          <xdr:rowOff>95250</xdr:rowOff>
        </xdr:from>
        <xdr:to>
          <xdr:col>9</xdr:col>
          <xdr:colOff>1308100</xdr:colOff>
          <xdr:row>25</xdr:row>
          <xdr:rowOff>323850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1543050</xdr:colOff>
          <xdr:row>25</xdr:row>
          <xdr:rowOff>95250</xdr:rowOff>
        </xdr:from>
        <xdr:to>
          <xdr:col>9</xdr:col>
          <xdr:colOff>1733550</xdr:colOff>
          <xdr:row>25</xdr:row>
          <xdr:rowOff>323850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2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25</xdr:row>
          <xdr:rowOff>95250</xdr:rowOff>
        </xdr:from>
        <xdr:to>
          <xdr:col>12</xdr:col>
          <xdr:colOff>12700</xdr:colOff>
          <xdr:row>25</xdr:row>
          <xdr:rowOff>323850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2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25</xdr:row>
          <xdr:rowOff>95250</xdr:rowOff>
        </xdr:from>
        <xdr:to>
          <xdr:col>12</xdr:col>
          <xdr:colOff>476250</xdr:colOff>
          <xdr:row>25</xdr:row>
          <xdr:rowOff>323850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2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704850</xdr:colOff>
          <xdr:row>25</xdr:row>
          <xdr:rowOff>95250</xdr:rowOff>
        </xdr:from>
        <xdr:to>
          <xdr:col>12</xdr:col>
          <xdr:colOff>971550</xdr:colOff>
          <xdr:row>25</xdr:row>
          <xdr:rowOff>323850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2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1200150</xdr:colOff>
          <xdr:row>25</xdr:row>
          <xdr:rowOff>95250</xdr:rowOff>
        </xdr:from>
        <xdr:to>
          <xdr:col>12</xdr:col>
          <xdr:colOff>1409700</xdr:colOff>
          <xdr:row>25</xdr:row>
          <xdr:rowOff>323850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1651000</xdr:colOff>
          <xdr:row>25</xdr:row>
          <xdr:rowOff>95250</xdr:rowOff>
        </xdr:from>
        <xdr:to>
          <xdr:col>12</xdr:col>
          <xdr:colOff>1809750</xdr:colOff>
          <xdr:row>25</xdr:row>
          <xdr:rowOff>323850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5</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279400</xdr:colOff>
      <xdr:row>0</xdr:row>
      <xdr:rowOff>31750</xdr:rowOff>
    </xdr:from>
    <xdr:to>
      <xdr:col>15</xdr:col>
      <xdr:colOff>2054811</xdr:colOff>
      <xdr:row>13</xdr:row>
      <xdr:rowOff>114427</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9400" y="31750"/>
          <a:ext cx="11405186" cy="2476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95250</xdr:colOff>
          <xdr:row>16</xdr:row>
          <xdr:rowOff>95250</xdr:rowOff>
        </xdr:from>
        <xdr:to>
          <xdr:col>3</xdr:col>
          <xdr:colOff>19050</xdr:colOff>
          <xdr:row>16</xdr:row>
          <xdr:rowOff>323850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17</xdr:row>
          <xdr:rowOff>184150</xdr:rowOff>
        </xdr:from>
        <xdr:to>
          <xdr:col>3</xdr:col>
          <xdr:colOff>0</xdr:colOff>
          <xdr:row>17</xdr:row>
          <xdr:rowOff>412750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18</xdr:row>
          <xdr:rowOff>95250</xdr:rowOff>
        </xdr:from>
        <xdr:to>
          <xdr:col>3</xdr:col>
          <xdr:colOff>19050</xdr:colOff>
          <xdr:row>18</xdr:row>
          <xdr:rowOff>323850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19</xdr:row>
          <xdr:rowOff>209550</xdr:rowOff>
        </xdr:from>
        <xdr:to>
          <xdr:col>3</xdr:col>
          <xdr:colOff>0</xdr:colOff>
          <xdr:row>19</xdr:row>
          <xdr:rowOff>419100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20</xdr:row>
          <xdr:rowOff>95250</xdr:rowOff>
        </xdr:from>
        <xdr:to>
          <xdr:col>3</xdr:col>
          <xdr:colOff>19050</xdr:colOff>
          <xdr:row>20</xdr:row>
          <xdr:rowOff>323850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16</xdr:row>
          <xdr:rowOff>209550</xdr:rowOff>
        </xdr:from>
        <xdr:to>
          <xdr:col>6</xdr:col>
          <xdr:colOff>31750</xdr:colOff>
          <xdr:row>16</xdr:row>
          <xdr:rowOff>438150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17</xdr:row>
          <xdr:rowOff>133350</xdr:rowOff>
        </xdr:from>
        <xdr:to>
          <xdr:col>6</xdr:col>
          <xdr:colOff>31750</xdr:colOff>
          <xdr:row>17</xdr:row>
          <xdr:rowOff>361950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18</xdr:row>
          <xdr:rowOff>133350</xdr:rowOff>
        </xdr:from>
        <xdr:to>
          <xdr:col>6</xdr:col>
          <xdr:colOff>31750</xdr:colOff>
          <xdr:row>18</xdr:row>
          <xdr:rowOff>361950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19</xdr:row>
          <xdr:rowOff>133350</xdr:rowOff>
        </xdr:from>
        <xdr:to>
          <xdr:col>6</xdr:col>
          <xdr:colOff>31750</xdr:colOff>
          <xdr:row>19</xdr:row>
          <xdr:rowOff>361950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20</xdr:row>
          <xdr:rowOff>133350</xdr:rowOff>
        </xdr:from>
        <xdr:to>
          <xdr:col>6</xdr:col>
          <xdr:colOff>31750</xdr:colOff>
          <xdr:row>20</xdr:row>
          <xdr:rowOff>361950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16</xdr:row>
          <xdr:rowOff>133350</xdr:rowOff>
        </xdr:from>
        <xdr:to>
          <xdr:col>9</xdr:col>
          <xdr:colOff>19050</xdr:colOff>
          <xdr:row>16</xdr:row>
          <xdr:rowOff>361950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17</xdr:row>
          <xdr:rowOff>133350</xdr:rowOff>
        </xdr:from>
        <xdr:to>
          <xdr:col>9</xdr:col>
          <xdr:colOff>19050</xdr:colOff>
          <xdr:row>17</xdr:row>
          <xdr:rowOff>361950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xdr:row>
          <xdr:rowOff>133350</xdr:rowOff>
        </xdr:from>
        <xdr:to>
          <xdr:col>9</xdr:col>
          <xdr:colOff>19050</xdr:colOff>
          <xdr:row>18</xdr:row>
          <xdr:rowOff>361950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19</xdr:row>
          <xdr:rowOff>133350</xdr:rowOff>
        </xdr:from>
        <xdr:to>
          <xdr:col>9</xdr:col>
          <xdr:colOff>19050</xdr:colOff>
          <xdr:row>19</xdr:row>
          <xdr:rowOff>361950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20</xdr:row>
          <xdr:rowOff>133350</xdr:rowOff>
        </xdr:from>
        <xdr:to>
          <xdr:col>9</xdr:col>
          <xdr:colOff>19050</xdr:colOff>
          <xdr:row>20</xdr:row>
          <xdr:rowOff>361950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16</xdr:row>
          <xdr:rowOff>209550</xdr:rowOff>
        </xdr:from>
        <xdr:to>
          <xdr:col>11</xdr:col>
          <xdr:colOff>222250</xdr:colOff>
          <xdr:row>16</xdr:row>
          <xdr:rowOff>438150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17</xdr:row>
          <xdr:rowOff>107950</xdr:rowOff>
        </xdr:from>
        <xdr:to>
          <xdr:col>11</xdr:col>
          <xdr:colOff>241300</xdr:colOff>
          <xdr:row>17</xdr:row>
          <xdr:rowOff>336550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18</xdr:row>
          <xdr:rowOff>107950</xdr:rowOff>
        </xdr:from>
        <xdr:to>
          <xdr:col>11</xdr:col>
          <xdr:colOff>241300</xdr:colOff>
          <xdr:row>18</xdr:row>
          <xdr:rowOff>336550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19</xdr:row>
          <xdr:rowOff>107950</xdr:rowOff>
        </xdr:from>
        <xdr:to>
          <xdr:col>11</xdr:col>
          <xdr:colOff>241300</xdr:colOff>
          <xdr:row>19</xdr:row>
          <xdr:rowOff>336550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16</xdr:row>
          <xdr:rowOff>133350</xdr:rowOff>
        </xdr:from>
        <xdr:to>
          <xdr:col>15</xdr:col>
          <xdr:colOff>19050</xdr:colOff>
          <xdr:row>16</xdr:row>
          <xdr:rowOff>361950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69850</xdr:colOff>
          <xdr:row>17</xdr:row>
          <xdr:rowOff>209550</xdr:rowOff>
        </xdr:from>
        <xdr:to>
          <xdr:col>15</xdr:col>
          <xdr:colOff>19050</xdr:colOff>
          <xdr:row>17</xdr:row>
          <xdr:rowOff>419100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18</xdr:row>
          <xdr:rowOff>133350</xdr:rowOff>
        </xdr:from>
        <xdr:to>
          <xdr:col>15</xdr:col>
          <xdr:colOff>19050</xdr:colOff>
          <xdr:row>18</xdr:row>
          <xdr:rowOff>361950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19</xdr:row>
          <xdr:rowOff>133350</xdr:rowOff>
        </xdr:from>
        <xdr:to>
          <xdr:col>15</xdr:col>
          <xdr:colOff>19050</xdr:colOff>
          <xdr:row>19</xdr:row>
          <xdr:rowOff>361950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20</xdr:row>
          <xdr:rowOff>285750</xdr:rowOff>
        </xdr:from>
        <xdr:to>
          <xdr:col>15</xdr:col>
          <xdr:colOff>31750</xdr:colOff>
          <xdr:row>20</xdr:row>
          <xdr:rowOff>495300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152400</xdr:colOff>
      <xdr:row>24</xdr:row>
      <xdr:rowOff>146050</xdr:rowOff>
    </xdr:from>
    <xdr:to>
      <xdr:col>15</xdr:col>
      <xdr:colOff>73025</xdr:colOff>
      <xdr:row>27</xdr:row>
      <xdr:rowOff>114300</xdr:rowOff>
    </xdr:to>
    <xdr:pic>
      <xdr:nvPicPr>
        <xdr:cNvPr id="27" name="Picture 26">
          <a:extLst>
            <a:ext uri="{FF2B5EF4-FFF2-40B4-BE49-F238E27FC236}">
              <a16:creationId xmlns:a16="http://schemas.microsoft.com/office/drawing/2014/main" id="{00000000-0008-0000-0300-00001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38450" y="6978650"/>
          <a:ext cx="6864350"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95250</xdr:colOff>
          <xdr:row>23</xdr:row>
          <xdr:rowOff>88900</xdr:rowOff>
        </xdr:from>
        <xdr:to>
          <xdr:col>9</xdr:col>
          <xdr:colOff>298450</xdr:colOff>
          <xdr:row>23</xdr:row>
          <xdr:rowOff>304800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514350</xdr:colOff>
          <xdr:row>23</xdr:row>
          <xdr:rowOff>88900</xdr:rowOff>
        </xdr:from>
        <xdr:to>
          <xdr:col>9</xdr:col>
          <xdr:colOff>723900</xdr:colOff>
          <xdr:row>23</xdr:row>
          <xdr:rowOff>304800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23</xdr:row>
          <xdr:rowOff>88900</xdr:rowOff>
        </xdr:from>
        <xdr:to>
          <xdr:col>9</xdr:col>
          <xdr:colOff>1155700</xdr:colOff>
          <xdr:row>23</xdr:row>
          <xdr:rowOff>304800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1371600</xdr:colOff>
          <xdr:row>23</xdr:row>
          <xdr:rowOff>88900</xdr:rowOff>
        </xdr:from>
        <xdr:to>
          <xdr:col>9</xdr:col>
          <xdr:colOff>1612900</xdr:colOff>
          <xdr:row>23</xdr:row>
          <xdr:rowOff>304800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165100</xdr:colOff>
          <xdr:row>23</xdr:row>
          <xdr:rowOff>88900</xdr:rowOff>
        </xdr:from>
        <xdr:to>
          <xdr:col>12</xdr:col>
          <xdr:colOff>95250</xdr:colOff>
          <xdr:row>23</xdr:row>
          <xdr:rowOff>304800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419100</xdr:colOff>
          <xdr:row>23</xdr:row>
          <xdr:rowOff>88900</xdr:rowOff>
        </xdr:from>
        <xdr:to>
          <xdr:col>12</xdr:col>
          <xdr:colOff>628650</xdr:colOff>
          <xdr:row>23</xdr:row>
          <xdr:rowOff>304800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850900</xdr:colOff>
          <xdr:row>23</xdr:row>
          <xdr:rowOff>88900</xdr:rowOff>
        </xdr:from>
        <xdr:to>
          <xdr:col>12</xdr:col>
          <xdr:colOff>1085850</xdr:colOff>
          <xdr:row>23</xdr:row>
          <xdr:rowOff>304800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1314450</xdr:colOff>
          <xdr:row>23</xdr:row>
          <xdr:rowOff>69850</xdr:rowOff>
        </xdr:from>
        <xdr:to>
          <xdr:col>12</xdr:col>
          <xdr:colOff>1536700</xdr:colOff>
          <xdr:row>23</xdr:row>
          <xdr:rowOff>323850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1752600</xdr:colOff>
          <xdr:row>23</xdr:row>
          <xdr:rowOff>88900</xdr:rowOff>
        </xdr:from>
        <xdr:to>
          <xdr:col>12</xdr:col>
          <xdr:colOff>1962150</xdr:colOff>
          <xdr:row>23</xdr:row>
          <xdr:rowOff>304800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5</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16</xdr:col>
      <xdr:colOff>591128</xdr:colOff>
      <xdr:row>17</xdr:row>
      <xdr:rowOff>12700</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9050"/>
          <a:ext cx="11525250"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69850</xdr:colOff>
          <xdr:row>20</xdr:row>
          <xdr:rowOff>247650</xdr:rowOff>
        </xdr:from>
        <xdr:to>
          <xdr:col>2</xdr:col>
          <xdr:colOff>260350</xdr:colOff>
          <xdr:row>20</xdr:row>
          <xdr:rowOff>476250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21</xdr:row>
          <xdr:rowOff>412750</xdr:rowOff>
        </xdr:from>
        <xdr:to>
          <xdr:col>2</xdr:col>
          <xdr:colOff>260350</xdr:colOff>
          <xdr:row>21</xdr:row>
          <xdr:rowOff>641350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266700</xdr:rowOff>
        </xdr:from>
        <xdr:to>
          <xdr:col>5</xdr:col>
          <xdr:colOff>222250</xdr:colOff>
          <xdr:row>20</xdr:row>
          <xdr:rowOff>488950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374650</xdr:rowOff>
        </xdr:from>
        <xdr:to>
          <xdr:col>5</xdr:col>
          <xdr:colOff>222250</xdr:colOff>
          <xdr:row>21</xdr:row>
          <xdr:rowOff>590550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22</xdr:row>
          <xdr:rowOff>133350</xdr:rowOff>
        </xdr:from>
        <xdr:to>
          <xdr:col>6</xdr:col>
          <xdr:colOff>12700</xdr:colOff>
          <xdr:row>22</xdr:row>
          <xdr:rowOff>361950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31750</xdr:colOff>
          <xdr:row>20</xdr:row>
          <xdr:rowOff>298450</xdr:rowOff>
        </xdr:from>
        <xdr:to>
          <xdr:col>8</xdr:col>
          <xdr:colOff>241300</xdr:colOff>
          <xdr:row>20</xdr:row>
          <xdr:rowOff>514350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69850</xdr:colOff>
          <xdr:row>21</xdr:row>
          <xdr:rowOff>361950</xdr:rowOff>
        </xdr:from>
        <xdr:to>
          <xdr:col>9</xdr:col>
          <xdr:colOff>0</xdr:colOff>
          <xdr:row>21</xdr:row>
          <xdr:rowOff>590550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22</xdr:row>
          <xdr:rowOff>438150</xdr:rowOff>
        </xdr:from>
        <xdr:to>
          <xdr:col>8</xdr:col>
          <xdr:colOff>241300</xdr:colOff>
          <xdr:row>22</xdr:row>
          <xdr:rowOff>666750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20</xdr:row>
          <xdr:rowOff>171450</xdr:rowOff>
        </xdr:from>
        <xdr:to>
          <xdr:col>12</xdr:col>
          <xdr:colOff>0</xdr:colOff>
          <xdr:row>20</xdr:row>
          <xdr:rowOff>400050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21</xdr:row>
          <xdr:rowOff>374650</xdr:rowOff>
        </xdr:from>
        <xdr:to>
          <xdr:col>12</xdr:col>
          <xdr:colOff>12700</xdr:colOff>
          <xdr:row>21</xdr:row>
          <xdr:rowOff>603250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22</xdr:row>
          <xdr:rowOff>171450</xdr:rowOff>
        </xdr:from>
        <xdr:to>
          <xdr:col>12</xdr:col>
          <xdr:colOff>0</xdr:colOff>
          <xdr:row>22</xdr:row>
          <xdr:rowOff>400050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20</xdr:row>
          <xdr:rowOff>247650</xdr:rowOff>
        </xdr:from>
        <xdr:to>
          <xdr:col>14</xdr:col>
          <xdr:colOff>241300</xdr:colOff>
          <xdr:row>20</xdr:row>
          <xdr:rowOff>457200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21</xdr:row>
          <xdr:rowOff>438150</xdr:rowOff>
        </xdr:from>
        <xdr:to>
          <xdr:col>14</xdr:col>
          <xdr:colOff>209550</xdr:colOff>
          <xdr:row>21</xdr:row>
          <xdr:rowOff>647700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31750</xdr:colOff>
          <xdr:row>22</xdr:row>
          <xdr:rowOff>228600</xdr:rowOff>
        </xdr:from>
        <xdr:to>
          <xdr:col>14</xdr:col>
          <xdr:colOff>209550</xdr:colOff>
          <xdr:row>22</xdr:row>
          <xdr:rowOff>450850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1416050</xdr:colOff>
      <xdr:row>28</xdr:row>
      <xdr:rowOff>76200</xdr:rowOff>
    </xdr:from>
    <xdr:to>
      <xdr:col>15</xdr:col>
      <xdr:colOff>509732</xdr:colOff>
      <xdr:row>31</xdr:row>
      <xdr:rowOff>44450</xdr:rowOff>
    </xdr:to>
    <xdr:pic>
      <xdr:nvPicPr>
        <xdr:cNvPr id="17" name="Picture 16">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2850" y="7569200"/>
          <a:ext cx="6851650"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457200</xdr:colOff>
          <xdr:row>26</xdr:row>
          <xdr:rowOff>222250</xdr:rowOff>
        </xdr:from>
        <xdr:to>
          <xdr:col>9</xdr:col>
          <xdr:colOff>666750</xdr:colOff>
          <xdr:row>26</xdr:row>
          <xdr:rowOff>438150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889000</xdr:colOff>
          <xdr:row>26</xdr:row>
          <xdr:rowOff>222250</xdr:rowOff>
        </xdr:from>
        <xdr:to>
          <xdr:col>9</xdr:col>
          <xdr:colOff>1098550</xdr:colOff>
          <xdr:row>26</xdr:row>
          <xdr:rowOff>438150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1327150</xdr:colOff>
          <xdr:row>26</xdr:row>
          <xdr:rowOff>222250</xdr:rowOff>
        </xdr:from>
        <xdr:to>
          <xdr:col>9</xdr:col>
          <xdr:colOff>1536700</xdr:colOff>
          <xdr:row>26</xdr:row>
          <xdr:rowOff>438150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4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26</xdr:row>
          <xdr:rowOff>228600</xdr:rowOff>
        </xdr:from>
        <xdr:to>
          <xdr:col>12</xdr:col>
          <xdr:colOff>19050</xdr:colOff>
          <xdr:row>26</xdr:row>
          <xdr:rowOff>438150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4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26</xdr:row>
          <xdr:rowOff>222250</xdr:rowOff>
        </xdr:from>
        <xdr:to>
          <xdr:col>12</xdr:col>
          <xdr:colOff>476250</xdr:colOff>
          <xdr:row>26</xdr:row>
          <xdr:rowOff>438150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4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698500</xdr:colOff>
          <xdr:row>26</xdr:row>
          <xdr:rowOff>133350</xdr:rowOff>
        </xdr:from>
        <xdr:to>
          <xdr:col>12</xdr:col>
          <xdr:colOff>895350</xdr:colOff>
          <xdr:row>26</xdr:row>
          <xdr:rowOff>546100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1123950</xdr:colOff>
          <xdr:row>26</xdr:row>
          <xdr:rowOff>133350</xdr:rowOff>
        </xdr:from>
        <xdr:to>
          <xdr:col>12</xdr:col>
          <xdr:colOff>1409700</xdr:colOff>
          <xdr:row>26</xdr:row>
          <xdr:rowOff>546100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1574800</xdr:colOff>
          <xdr:row>26</xdr:row>
          <xdr:rowOff>133350</xdr:rowOff>
        </xdr:from>
        <xdr:to>
          <xdr:col>14</xdr:col>
          <xdr:colOff>76200</xdr:colOff>
          <xdr:row>26</xdr:row>
          <xdr:rowOff>546100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26</xdr:row>
          <xdr:rowOff>133350</xdr:rowOff>
        </xdr:from>
        <xdr:to>
          <xdr:col>15</xdr:col>
          <xdr:colOff>317500</xdr:colOff>
          <xdr:row>26</xdr:row>
          <xdr:rowOff>546100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4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5</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12700</xdr:rowOff>
    </xdr:from>
    <xdr:to>
      <xdr:col>15</xdr:col>
      <xdr:colOff>1787525</xdr:colOff>
      <xdr:row>14</xdr:row>
      <xdr:rowOff>76200</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96850"/>
          <a:ext cx="11499850" cy="2457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57150</xdr:colOff>
          <xdr:row>18</xdr:row>
          <xdr:rowOff>171450</xdr:rowOff>
        </xdr:from>
        <xdr:to>
          <xdr:col>2</xdr:col>
          <xdr:colOff>260350</xdr:colOff>
          <xdr:row>18</xdr:row>
          <xdr:rowOff>400050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19</xdr:row>
          <xdr:rowOff>304800</xdr:rowOff>
        </xdr:from>
        <xdr:to>
          <xdr:col>2</xdr:col>
          <xdr:colOff>247650</xdr:colOff>
          <xdr:row>19</xdr:row>
          <xdr:rowOff>533400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20</xdr:row>
          <xdr:rowOff>285750</xdr:rowOff>
        </xdr:from>
        <xdr:to>
          <xdr:col>2</xdr:col>
          <xdr:colOff>285750</xdr:colOff>
          <xdr:row>20</xdr:row>
          <xdr:rowOff>514350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21</xdr:row>
          <xdr:rowOff>152400</xdr:rowOff>
        </xdr:from>
        <xdr:to>
          <xdr:col>3</xdr:col>
          <xdr:colOff>19050</xdr:colOff>
          <xdr:row>21</xdr:row>
          <xdr:rowOff>374650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69850</xdr:colOff>
          <xdr:row>18</xdr:row>
          <xdr:rowOff>152400</xdr:rowOff>
        </xdr:from>
        <xdr:to>
          <xdr:col>5</xdr:col>
          <xdr:colOff>285750</xdr:colOff>
          <xdr:row>18</xdr:row>
          <xdr:rowOff>374650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19</xdr:row>
          <xdr:rowOff>247650</xdr:rowOff>
        </xdr:from>
        <xdr:to>
          <xdr:col>5</xdr:col>
          <xdr:colOff>260350</xdr:colOff>
          <xdr:row>19</xdr:row>
          <xdr:rowOff>476250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20</xdr:row>
          <xdr:rowOff>279400</xdr:rowOff>
        </xdr:from>
        <xdr:to>
          <xdr:col>5</xdr:col>
          <xdr:colOff>260350</xdr:colOff>
          <xdr:row>20</xdr:row>
          <xdr:rowOff>495300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5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69850</xdr:colOff>
          <xdr:row>18</xdr:row>
          <xdr:rowOff>146050</xdr:rowOff>
        </xdr:from>
        <xdr:to>
          <xdr:col>8</xdr:col>
          <xdr:colOff>285750</xdr:colOff>
          <xdr:row>18</xdr:row>
          <xdr:rowOff>374650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5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69850</xdr:colOff>
          <xdr:row>19</xdr:row>
          <xdr:rowOff>298450</xdr:rowOff>
        </xdr:from>
        <xdr:to>
          <xdr:col>8</xdr:col>
          <xdr:colOff>285750</xdr:colOff>
          <xdr:row>19</xdr:row>
          <xdr:rowOff>514350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5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20</xdr:row>
          <xdr:rowOff>222250</xdr:rowOff>
        </xdr:from>
        <xdr:to>
          <xdr:col>8</xdr:col>
          <xdr:colOff>298450</xdr:colOff>
          <xdr:row>20</xdr:row>
          <xdr:rowOff>438150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5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69850</xdr:colOff>
          <xdr:row>21</xdr:row>
          <xdr:rowOff>146050</xdr:rowOff>
        </xdr:from>
        <xdr:to>
          <xdr:col>8</xdr:col>
          <xdr:colOff>285750</xdr:colOff>
          <xdr:row>21</xdr:row>
          <xdr:rowOff>374650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5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18</xdr:row>
          <xdr:rowOff>171450</xdr:rowOff>
        </xdr:from>
        <xdr:to>
          <xdr:col>11</xdr:col>
          <xdr:colOff>247650</xdr:colOff>
          <xdr:row>18</xdr:row>
          <xdr:rowOff>381000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5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19</xdr:row>
          <xdr:rowOff>209550</xdr:rowOff>
        </xdr:from>
        <xdr:to>
          <xdr:col>11</xdr:col>
          <xdr:colOff>247650</xdr:colOff>
          <xdr:row>19</xdr:row>
          <xdr:rowOff>438150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5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20</xdr:row>
          <xdr:rowOff>298450</xdr:rowOff>
        </xdr:from>
        <xdr:to>
          <xdr:col>11</xdr:col>
          <xdr:colOff>247650</xdr:colOff>
          <xdr:row>20</xdr:row>
          <xdr:rowOff>527050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69850</xdr:colOff>
          <xdr:row>21</xdr:row>
          <xdr:rowOff>171450</xdr:rowOff>
        </xdr:from>
        <xdr:to>
          <xdr:col>11</xdr:col>
          <xdr:colOff>247650</xdr:colOff>
          <xdr:row>21</xdr:row>
          <xdr:rowOff>381000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5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18</xdr:row>
          <xdr:rowOff>114300</xdr:rowOff>
        </xdr:from>
        <xdr:to>
          <xdr:col>14</xdr:col>
          <xdr:colOff>266700</xdr:colOff>
          <xdr:row>18</xdr:row>
          <xdr:rowOff>488950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5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19</xdr:row>
          <xdr:rowOff>336550</xdr:rowOff>
        </xdr:from>
        <xdr:to>
          <xdr:col>14</xdr:col>
          <xdr:colOff>285750</xdr:colOff>
          <xdr:row>19</xdr:row>
          <xdr:rowOff>552450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5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20</xdr:row>
          <xdr:rowOff>304800</xdr:rowOff>
        </xdr:from>
        <xdr:to>
          <xdr:col>14</xdr:col>
          <xdr:colOff>285750</xdr:colOff>
          <xdr:row>20</xdr:row>
          <xdr:rowOff>527050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5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69850</xdr:colOff>
          <xdr:row>21</xdr:row>
          <xdr:rowOff>190500</xdr:rowOff>
        </xdr:from>
        <xdr:to>
          <xdr:col>14</xdr:col>
          <xdr:colOff>285750</xdr:colOff>
          <xdr:row>21</xdr:row>
          <xdr:rowOff>412750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5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1416050</xdr:colOff>
      <xdr:row>25</xdr:row>
      <xdr:rowOff>76200</xdr:rowOff>
    </xdr:from>
    <xdr:to>
      <xdr:col>14</xdr:col>
      <xdr:colOff>111125</xdr:colOff>
      <xdr:row>28</xdr:row>
      <xdr:rowOff>44450</xdr:rowOff>
    </xdr:to>
    <xdr:pic>
      <xdr:nvPicPr>
        <xdr:cNvPr id="22" name="Picture 21">
          <a:extLst>
            <a:ext uri="{FF2B5EF4-FFF2-40B4-BE49-F238E27FC236}">
              <a16:creationId xmlns:a16="http://schemas.microsoft.com/office/drawing/2014/main" id="{00000000-0008-0000-0500-00001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52700" y="6661150"/>
          <a:ext cx="6864350" cy="52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355600</xdr:colOff>
          <xdr:row>23</xdr:row>
          <xdr:rowOff>133350</xdr:rowOff>
        </xdr:from>
        <xdr:to>
          <xdr:col>9</xdr:col>
          <xdr:colOff>552450</xdr:colOff>
          <xdr:row>24</xdr:row>
          <xdr:rowOff>50800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5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838200</xdr:colOff>
          <xdr:row>23</xdr:row>
          <xdr:rowOff>133350</xdr:rowOff>
        </xdr:from>
        <xdr:to>
          <xdr:col>9</xdr:col>
          <xdr:colOff>1041400</xdr:colOff>
          <xdr:row>24</xdr:row>
          <xdr:rowOff>50800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5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1314450</xdr:colOff>
          <xdr:row>23</xdr:row>
          <xdr:rowOff>133350</xdr:rowOff>
        </xdr:from>
        <xdr:to>
          <xdr:col>9</xdr:col>
          <xdr:colOff>1524000</xdr:colOff>
          <xdr:row>24</xdr:row>
          <xdr:rowOff>50800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5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1809750</xdr:colOff>
          <xdr:row>23</xdr:row>
          <xdr:rowOff>133350</xdr:rowOff>
        </xdr:from>
        <xdr:to>
          <xdr:col>11</xdr:col>
          <xdr:colOff>146050</xdr:colOff>
          <xdr:row>24</xdr:row>
          <xdr:rowOff>50800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5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107950</xdr:colOff>
          <xdr:row>23</xdr:row>
          <xdr:rowOff>133350</xdr:rowOff>
        </xdr:from>
        <xdr:to>
          <xdr:col>12</xdr:col>
          <xdr:colOff>285750</xdr:colOff>
          <xdr:row>24</xdr:row>
          <xdr:rowOff>50800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5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584200</xdr:colOff>
          <xdr:row>23</xdr:row>
          <xdr:rowOff>133350</xdr:rowOff>
        </xdr:from>
        <xdr:to>
          <xdr:col>12</xdr:col>
          <xdr:colOff>781050</xdr:colOff>
          <xdr:row>24</xdr:row>
          <xdr:rowOff>50800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5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1066800</xdr:colOff>
          <xdr:row>23</xdr:row>
          <xdr:rowOff>133350</xdr:rowOff>
        </xdr:from>
        <xdr:to>
          <xdr:col>12</xdr:col>
          <xdr:colOff>1270000</xdr:colOff>
          <xdr:row>24</xdr:row>
          <xdr:rowOff>50800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5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1555750</xdr:colOff>
          <xdr:row>23</xdr:row>
          <xdr:rowOff>133350</xdr:rowOff>
        </xdr:from>
        <xdr:to>
          <xdr:col>12</xdr:col>
          <xdr:colOff>1765300</xdr:colOff>
          <xdr:row>24</xdr:row>
          <xdr:rowOff>50800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23</xdr:row>
          <xdr:rowOff>107950</xdr:rowOff>
        </xdr:from>
        <xdr:to>
          <xdr:col>9</xdr:col>
          <xdr:colOff>57150</xdr:colOff>
          <xdr:row>24</xdr:row>
          <xdr:rowOff>57150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AU" sz="800" b="0" i="0" u="none" strike="noStrike" baseline="0">
                  <a:solidFill>
                    <a:srgbClr val="000000"/>
                  </a:solidFill>
                  <a:latin typeface="Segoe UI"/>
                  <a:cs typeface="Segoe UI"/>
                </a:rPr>
                <a:t>1</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355600</xdr:colOff>
      <xdr:row>1</xdr:row>
      <xdr:rowOff>133350</xdr:rowOff>
    </xdr:from>
    <xdr:to>
      <xdr:col>16</xdr:col>
      <xdr:colOff>50800</xdr:colOff>
      <xdr:row>10</xdr:row>
      <xdr:rowOff>114300</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5600" y="317500"/>
          <a:ext cx="11118850" cy="163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50800</xdr:colOff>
      <xdr:row>11</xdr:row>
      <xdr:rowOff>50800</xdr:rowOff>
    </xdr:from>
    <xdr:to>
      <xdr:col>8</xdr:col>
      <xdr:colOff>19050</xdr:colOff>
      <xdr:row>14</xdr:row>
      <xdr:rowOff>76200</xdr:rowOff>
    </xdr:to>
    <xdr:pic>
      <xdr:nvPicPr>
        <xdr:cNvPr id="3" name="Picture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79600" y="2076450"/>
          <a:ext cx="3016250" cy="958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2.xml"/><Relationship Id="rId13" Type="http://schemas.openxmlformats.org/officeDocument/2006/relationships/ctrlProp" Target="../ctrlProps/ctrlProp47.xml"/><Relationship Id="rId18" Type="http://schemas.openxmlformats.org/officeDocument/2006/relationships/ctrlProp" Target="../ctrlProps/ctrlProp52.xml"/><Relationship Id="rId26" Type="http://schemas.openxmlformats.org/officeDocument/2006/relationships/ctrlProp" Target="../ctrlProps/ctrlProp60.xml"/><Relationship Id="rId3" Type="http://schemas.openxmlformats.org/officeDocument/2006/relationships/vmlDrawing" Target="../drawings/vmlDrawing2.vml"/><Relationship Id="rId21" Type="http://schemas.openxmlformats.org/officeDocument/2006/relationships/ctrlProp" Target="../ctrlProps/ctrlProp55.xml"/><Relationship Id="rId34" Type="http://schemas.openxmlformats.org/officeDocument/2006/relationships/ctrlProp" Target="../ctrlProps/ctrlProp68.xml"/><Relationship Id="rId7" Type="http://schemas.openxmlformats.org/officeDocument/2006/relationships/ctrlProp" Target="../ctrlProps/ctrlProp41.xml"/><Relationship Id="rId12" Type="http://schemas.openxmlformats.org/officeDocument/2006/relationships/ctrlProp" Target="../ctrlProps/ctrlProp46.xml"/><Relationship Id="rId17" Type="http://schemas.openxmlformats.org/officeDocument/2006/relationships/ctrlProp" Target="../ctrlProps/ctrlProp51.xml"/><Relationship Id="rId25" Type="http://schemas.openxmlformats.org/officeDocument/2006/relationships/ctrlProp" Target="../ctrlProps/ctrlProp59.xml"/><Relationship Id="rId33" Type="http://schemas.openxmlformats.org/officeDocument/2006/relationships/ctrlProp" Target="../ctrlProps/ctrlProp67.xml"/><Relationship Id="rId2" Type="http://schemas.openxmlformats.org/officeDocument/2006/relationships/drawing" Target="../drawings/drawing3.xml"/><Relationship Id="rId16" Type="http://schemas.openxmlformats.org/officeDocument/2006/relationships/ctrlProp" Target="../ctrlProps/ctrlProp50.xml"/><Relationship Id="rId20" Type="http://schemas.openxmlformats.org/officeDocument/2006/relationships/ctrlProp" Target="../ctrlProps/ctrlProp54.xml"/><Relationship Id="rId29" Type="http://schemas.openxmlformats.org/officeDocument/2006/relationships/ctrlProp" Target="../ctrlProps/ctrlProp63.xml"/><Relationship Id="rId1" Type="http://schemas.openxmlformats.org/officeDocument/2006/relationships/printerSettings" Target="../printerSettings/printerSettings3.bin"/><Relationship Id="rId6" Type="http://schemas.openxmlformats.org/officeDocument/2006/relationships/ctrlProp" Target="../ctrlProps/ctrlProp40.xml"/><Relationship Id="rId11" Type="http://schemas.openxmlformats.org/officeDocument/2006/relationships/ctrlProp" Target="../ctrlProps/ctrlProp45.xml"/><Relationship Id="rId24" Type="http://schemas.openxmlformats.org/officeDocument/2006/relationships/ctrlProp" Target="../ctrlProps/ctrlProp58.xml"/><Relationship Id="rId32" Type="http://schemas.openxmlformats.org/officeDocument/2006/relationships/ctrlProp" Target="../ctrlProps/ctrlProp66.xml"/><Relationship Id="rId5" Type="http://schemas.openxmlformats.org/officeDocument/2006/relationships/ctrlProp" Target="../ctrlProps/ctrlProp39.xml"/><Relationship Id="rId15" Type="http://schemas.openxmlformats.org/officeDocument/2006/relationships/ctrlProp" Target="../ctrlProps/ctrlProp49.xml"/><Relationship Id="rId23" Type="http://schemas.openxmlformats.org/officeDocument/2006/relationships/ctrlProp" Target="../ctrlProps/ctrlProp57.xml"/><Relationship Id="rId28" Type="http://schemas.openxmlformats.org/officeDocument/2006/relationships/ctrlProp" Target="../ctrlProps/ctrlProp62.xml"/><Relationship Id="rId36" Type="http://schemas.openxmlformats.org/officeDocument/2006/relationships/ctrlProp" Target="../ctrlProps/ctrlProp70.xml"/><Relationship Id="rId10" Type="http://schemas.openxmlformats.org/officeDocument/2006/relationships/ctrlProp" Target="../ctrlProps/ctrlProp44.xml"/><Relationship Id="rId19" Type="http://schemas.openxmlformats.org/officeDocument/2006/relationships/ctrlProp" Target="../ctrlProps/ctrlProp53.xml"/><Relationship Id="rId31" Type="http://schemas.openxmlformats.org/officeDocument/2006/relationships/ctrlProp" Target="../ctrlProps/ctrlProp65.xml"/><Relationship Id="rId4" Type="http://schemas.openxmlformats.org/officeDocument/2006/relationships/ctrlProp" Target="../ctrlProps/ctrlProp38.xml"/><Relationship Id="rId9" Type="http://schemas.openxmlformats.org/officeDocument/2006/relationships/ctrlProp" Target="../ctrlProps/ctrlProp43.xml"/><Relationship Id="rId14" Type="http://schemas.openxmlformats.org/officeDocument/2006/relationships/ctrlProp" Target="../ctrlProps/ctrlProp48.xml"/><Relationship Id="rId22" Type="http://schemas.openxmlformats.org/officeDocument/2006/relationships/ctrlProp" Target="../ctrlProps/ctrlProp56.xml"/><Relationship Id="rId27" Type="http://schemas.openxmlformats.org/officeDocument/2006/relationships/ctrlProp" Target="../ctrlProps/ctrlProp61.xml"/><Relationship Id="rId30" Type="http://schemas.openxmlformats.org/officeDocument/2006/relationships/ctrlProp" Target="../ctrlProps/ctrlProp64.xml"/><Relationship Id="rId35" Type="http://schemas.openxmlformats.org/officeDocument/2006/relationships/ctrlProp" Target="../ctrlProps/ctrlProp6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5.xml"/><Relationship Id="rId13" Type="http://schemas.openxmlformats.org/officeDocument/2006/relationships/ctrlProp" Target="../ctrlProps/ctrlProp80.xml"/><Relationship Id="rId18" Type="http://schemas.openxmlformats.org/officeDocument/2006/relationships/ctrlProp" Target="../ctrlProps/ctrlProp85.xml"/><Relationship Id="rId26" Type="http://schemas.openxmlformats.org/officeDocument/2006/relationships/ctrlProp" Target="../ctrlProps/ctrlProp93.xml"/><Relationship Id="rId3" Type="http://schemas.openxmlformats.org/officeDocument/2006/relationships/vmlDrawing" Target="../drawings/vmlDrawing3.vml"/><Relationship Id="rId21" Type="http://schemas.openxmlformats.org/officeDocument/2006/relationships/ctrlProp" Target="../ctrlProps/ctrlProp88.xml"/><Relationship Id="rId34" Type="http://schemas.openxmlformats.org/officeDocument/2006/relationships/ctrlProp" Target="../ctrlProps/ctrlProp101.xml"/><Relationship Id="rId7" Type="http://schemas.openxmlformats.org/officeDocument/2006/relationships/ctrlProp" Target="../ctrlProps/ctrlProp74.xml"/><Relationship Id="rId12" Type="http://schemas.openxmlformats.org/officeDocument/2006/relationships/ctrlProp" Target="../ctrlProps/ctrlProp79.xml"/><Relationship Id="rId17" Type="http://schemas.openxmlformats.org/officeDocument/2006/relationships/ctrlProp" Target="../ctrlProps/ctrlProp84.xml"/><Relationship Id="rId25" Type="http://schemas.openxmlformats.org/officeDocument/2006/relationships/ctrlProp" Target="../ctrlProps/ctrlProp92.xml"/><Relationship Id="rId33" Type="http://schemas.openxmlformats.org/officeDocument/2006/relationships/ctrlProp" Target="../ctrlProps/ctrlProp100.xml"/><Relationship Id="rId2" Type="http://schemas.openxmlformats.org/officeDocument/2006/relationships/drawing" Target="../drawings/drawing4.xml"/><Relationship Id="rId16" Type="http://schemas.openxmlformats.org/officeDocument/2006/relationships/ctrlProp" Target="../ctrlProps/ctrlProp83.xml"/><Relationship Id="rId20" Type="http://schemas.openxmlformats.org/officeDocument/2006/relationships/ctrlProp" Target="../ctrlProps/ctrlProp87.xml"/><Relationship Id="rId29" Type="http://schemas.openxmlformats.org/officeDocument/2006/relationships/ctrlProp" Target="../ctrlProps/ctrlProp96.xml"/><Relationship Id="rId1" Type="http://schemas.openxmlformats.org/officeDocument/2006/relationships/printerSettings" Target="../printerSettings/printerSettings4.bin"/><Relationship Id="rId6" Type="http://schemas.openxmlformats.org/officeDocument/2006/relationships/ctrlProp" Target="../ctrlProps/ctrlProp73.xml"/><Relationship Id="rId11" Type="http://schemas.openxmlformats.org/officeDocument/2006/relationships/ctrlProp" Target="../ctrlProps/ctrlProp78.xml"/><Relationship Id="rId24" Type="http://schemas.openxmlformats.org/officeDocument/2006/relationships/ctrlProp" Target="../ctrlProps/ctrlProp91.xml"/><Relationship Id="rId32" Type="http://schemas.openxmlformats.org/officeDocument/2006/relationships/ctrlProp" Target="../ctrlProps/ctrlProp99.xml"/><Relationship Id="rId5" Type="http://schemas.openxmlformats.org/officeDocument/2006/relationships/ctrlProp" Target="../ctrlProps/ctrlProp72.xml"/><Relationship Id="rId15" Type="http://schemas.openxmlformats.org/officeDocument/2006/relationships/ctrlProp" Target="../ctrlProps/ctrlProp82.xml"/><Relationship Id="rId23" Type="http://schemas.openxmlformats.org/officeDocument/2006/relationships/ctrlProp" Target="../ctrlProps/ctrlProp90.xml"/><Relationship Id="rId28" Type="http://schemas.openxmlformats.org/officeDocument/2006/relationships/ctrlProp" Target="../ctrlProps/ctrlProp95.xml"/><Relationship Id="rId36" Type="http://schemas.openxmlformats.org/officeDocument/2006/relationships/ctrlProp" Target="../ctrlProps/ctrlProp103.xml"/><Relationship Id="rId10" Type="http://schemas.openxmlformats.org/officeDocument/2006/relationships/ctrlProp" Target="../ctrlProps/ctrlProp77.xml"/><Relationship Id="rId19" Type="http://schemas.openxmlformats.org/officeDocument/2006/relationships/ctrlProp" Target="../ctrlProps/ctrlProp86.xml"/><Relationship Id="rId31" Type="http://schemas.openxmlformats.org/officeDocument/2006/relationships/ctrlProp" Target="../ctrlProps/ctrlProp98.xml"/><Relationship Id="rId4" Type="http://schemas.openxmlformats.org/officeDocument/2006/relationships/ctrlProp" Target="../ctrlProps/ctrlProp71.xml"/><Relationship Id="rId9" Type="http://schemas.openxmlformats.org/officeDocument/2006/relationships/ctrlProp" Target="../ctrlProps/ctrlProp76.xml"/><Relationship Id="rId14" Type="http://schemas.openxmlformats.org/officeDocument/2006/relationships/ctrlProp" Target="../ctrlProps/ctrlProp81.xml"/><Relationship Id="rId22" Type="http://schemas.openxmlformats.org/officeDocument/2006/relationships/ctrlProp" Target="../ctrlProps/ctrlProp89.xml"/><Relationship Id="rId27" Type="http://schemas.openxmlformats.org/officeDocument/2006/relationships/ctrlProp" Target="../ctrlProps/ctrlProp94.xml"/><Relationship Id="rId30" Type="http://schemas.openxmlformats.org/officeDocument/2006/relationships/ctrlProp" Target="../ctrlProps/ctrlProp97.xml"/><Relationship Id="rId35" Type="http://schemas.openxmlformats.org/officeDocument/2006/relationships/ctrlProp" Target="../ctrlProps/ctrlProp10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08.xml"/><Relationship Id="rId13" Type="http://schemas.openxmlformats.org/officeDocument/2006/relationships/ctrlProp" Target="../ctrlProps/ctrlProp113.xml"/><Relationship Id="rId18" Type="http://schemas.openxmlformats.org/officeDocument/2006/relationships/ctrlProp" Target="../ctrlProps/ctrlProp118.xml"/><Relationship Id="rId26" Type="http://schemas.openxmlformats.org/officeDocument/2006/relationships/ctrlProp" Target="../ctrlProps/ctrlProp126.xml"/><Relationship Id="rId3" Type="http://schemas.openxmlformats.org/officeDocument/2006/relationships/vmlDrawing" Target="../drawings/vmlDrawing4.vml"/><Relationship Id="rId21" Type="http://schemas.openxmlformats.org/officeDocument/2006/relationships/ctrlProp" Target="../ctrlProps/ctrlProp121.xml"/><Relationship Id="rId7" Type="http://schemas.openxmlformats.org/officeDocument/2006/relationships/ctrlProp" Target="../ctrlProps/ctrlProp107.xml"/><Relationship Id="rId12" Type="http://schemas.openxmlformats.org/officeDocument/2006/relationships/ctrlProp" Target="../ctrlProps/ctrlProp112.xml"/><Relationship Id="rId17" Type="http://schemas.openxmlformats.org/officeDocument/2006/relationships/ctrlProp" Target="../ctrlProps/ctrlProp117.xml"/><Relationship Id="rId25" Type="http://schemas.openxmlformats.org/officeDocument/2006/relationships/ctrlProp" Target="../ctrlProps/ctrlProp125.xml"/><Relationship Id="rId2" Type="http://schemas.openxmlformats.org/officeDocument/2006/relationships/drawing" Target="../drawings/drawing5.xml"/><Relationship Id="rId16" Type="http://schemas.openxmlformats.org/officeDocument/2006/relationships/ctrlProp" Target="../ctrlProps/ctrlProp116.xml"/><Relationship Id="rId20" Type="http://schemas.openxmlformats.org/officeDocument/2006/relationships/ctrlProp" Target="../ctrlProps/ctrlProp120.xml"/><Relationship Id="rId1" Type="http://schemas.openxmlformats.org/officeDocument/2006/relationships/printerSettings" Target="../printerSettings/printerSettings5.bin"/><Relationship Id="rId6" Type="http://schemas.openxmlformats.org/officeDocument/2006/relationships/ctrlProp" Target="../ctrlProps/ctrlProp106.xml"/><Relationship Id="rId11" Type="http://schemas.openxmlformats.org/officeDocument/2006/relationships/ctrlProp" Target="../ctrlProps/ctrlProp111.xml"/><Relationship Id="rId24" Type="http://schemas.openxmlformats.org/officeDocument/2006/relationships/ctrlProp" Target="../ctrlProps/ctrlProp124.xml"/><Relationship Id="rId5" Type="http://schemas.openxmlformats.org/officeDocument/2006/relationships/ctrlProp" Target="../ctrlProps/ctrlProp105.xml"/><Relationship Id="rId15" Type="http://schemas.openxmlformats.org/officeDocument/2006/relationships/ctrlProp" Target="../ctrlProps/ctrlProp115.xml"/><Relationship Id="rId23" Type="http://schemas.openxmlformats.org/officeDocument/2006/relationships/ctrlProp" Target="../ctrlProps/ctrlProp123.xml"/><Relationship Id="rId10" Type="http://schemas.openxmlformats.org/officeDocument/2006/relationships/ctrlProp" Target="../ctrlProps/ctrlProp110.xml"/><Relationship Id="rId19" Type="http://schemas.openxmlformats.org/officeDocument/2006/relationships/ctrlProp" Target="../ctrlProps/ctrlProp119.xml"/><Relationship Id="rId4" Type="http://schemas.openxmlformats.org/officeDocument/2006/relationships/ctrlProp" Target="../ctrlProps/ctrlProp104.xml"/><Relationship Id="rId9" Type="http://schemas.openxmlformats.org/officeDocument/2006/relationships/ctrlProp" Target="../ctrlProps/ctrlProp109.xml"/><Relationship Id="rId14" Type="http://schemas.openxmlformats.org/officeDocument/2006/relationships/ctrlProp" Target="../ctrlProps/ctrlProp114.xml"/><Relationship Id="rId22" Type="http://schemas.openxmlformats.org/officeDocument/2006/relationships/ctrlProp" Target="../ctrlProps/ctrlProp12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26" Type="http://schemas.openxmlformats.org/officeDocument/2006/relationships/ctrlProp" Target="../ctrlProps/ctrlProp149.xml"/><Relationship Id="rId3" Type="http://schemas.openxmlformats.org/officeDocument/2006/relationships/vmlDrawing" Target="../drawings/vmlDrawing5.vml"/><Relationship Id="rId21" Type="http://schemas.openxmlformats.org/officeDocument/2006/relationships/ctrlProp" Target="../ctrlProps/ctrlProp144.x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5" Type="http://schemas.openxmlformats.org/officeDocument/2006/relationships/ctrlProp" Target="../ctrlProps/ctrlProp148.xml"/><Relationship Id="rId2" Type="http://schemas.openxmlformats.org/officeDocument/2006/relationships/drawing" Target="../drawings/drawing6.xml"/><Relationship Id="rId16" Type="http://schemas.openxmlformats.org/officeDocument/2006/relationships/ctrlProp" Target="../ctrlProps/ctrlProp139.xml"/><Relationship Id="rId20" Type="http://schemas.openxmlformats.org/officeDocument/2006/relationships/ctrlProp" Target="../ctrlProps/ctrlProp143.xml"/><Relationship Id="rId29" Type="http://schemas.openxmlformats.org/officeDocument/2006/relationships/ctrlProp" Target="../ctrlProps/ctrlProp152.xml"/><Relationship Id="rId1" Type="http://schemas.openxmlformats.org/officeDocument/2006/relationships/printerSettings" Target="../printerSettings/printerSettings6.bin"/><Relationship Id="rId6" Type="http://schemas.openxmlformats.org/officeDocument/2006/relationships/ctrlProp" Target="../ctrlProps/ctrlProp129.xml"/><Relationship Id="rId11" Type="http://schemas.openxmlformats.org/officeDocument/2006/relationships/ctrlProp" Target="../ctrlProps/ctrlProp134.xml"/><Relationship Id="rId24" Type="http://schemas.openxmlformats.org/officeDocument/2006/relationships/ctrlProp" Target="../ctrlProps/ctrlProp147.xml"/><Relationship Id="rId5" Type="http://schemas.openxmlformats.org/officeDocument/2006/relationships/ctrlProp" Target="../ctrlProps/ctrlProp128.xml"/><Relationship Id="rId15" Type="http://schemas.openxmlformats.org/officeDocument/2006/relationships/ctrlProp" Target="../ctrlProps/ctrlProp138.xml"/><Relationship Id="rId23" Type="http://schemas.openxmlformats.org/officeDocument/2006/relationships/ctrlProp" Target="../ctrlProps/ctrlProp146.xml"/><Relationship Id="rId28" Type="http://schemas.openxmlformats.org/officeDocument/2006/relationships/ctrlProp" Target="../ctrlProps/ctrlProp151.xml"/><Relationship Id="rId10" Type="http://schemas.openxmlformats.org/officeDocument/2006/relationships/ctrlProp" Target="../ctrlProps/ctrlProp133.xml"/><Relationship Id="rId19" Type="http://schemas.openxmlformats.org/officeDocument/2006/relationships/ctrlProp" Target="../ctrlProps/ctrlProp142.xml"/><Relationship Id="rId31" Type="http://schemas.openxmlformats.org/officeDocument/2006/relationships/ctrlProp" Target="../ctrlProps/ctrlProp154.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 Id="rId22" Type="http://schemas.openxmlformats.org/officeDocument/2006/relationships/ctrlProp" Target="../ctrlProps/ctrlProp145.xml"/><Relationship Id="rId27" Type="http://schemas.openxmlformats.org/officeDocument/2006/relationships/ctrlProp" Target="../ctrlProps/ctrlProp150.xml"/><Relationship Id="rId30" Type="http://schemas.openxmlformats.org/officeDocument/2006/relationships/ctrlProp" Target="../ctrlProps/ctrlProp15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8"/>
  <sheetViews>
    <sheetView tabSelected="1" zoomScaleNormal="100" workbookViewId="0">
      <selection activeCell="B9" sqref="B9"/>
    </sheetView>
  </sheetViews>
  <sheetFormatPr defaultRowHeight="14.5"/>
  <cols>
    <col min="2" max="2" width="124.81640625" customWidth="1"/>
  </cols>
  <sheetData>
    <row r="8" spans="2:2" ht="159.5">
      <c r="B8" s="33" t="s">
        <v>124</v>
      </c>
    </row>
  </sheetData>
  <pageMargins left="0.7" right="0.7" top="0.75" bottom="0.75" header="0.3" footer="0.3"/>
  <pageSetup paperSize="8" orientation="landscape" r:id="rId1"/>
  <headerFooter>
    <oddHeader>&amp;C&amp;"Arial"&amp;12&amp;KA80000 OFFICIAL&amp;1#_x000D_</oddHeader>
    <oddFooter>&amp;C=</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dimension ref="B15:S26"/>
  <sheetViews>
    <sheetView showGridLines="0" topLeftCell="A13" workbookViewId="0">
      <selection activeCell="J26" sqref="J26:P26"/>
    </sheetView>
  </sheetViews>
  <sheetFormatPr defaultRowHeight="14.5"/>
  <cols>
    <col min="1" max="1" width="2.54296875" customWidth="1"/>
    <col min="2" max="2" width="6.54296875" customWidth="1"/>
    <col min="3" max="3" width="5.26953125" customWidth="1"/>
    <col min="4" max="4" width="27" customWidth="1"/>
    <col min="5" max="5" width="0.453125" customWidth="1"/>
    <col min="6" max="6" width="3.453125" customWidth="1"/>
    <col min="7" max="7" width="31.7265625" customWidth="1"/>
    <col min="8" max="8" width="0.453125" customWidth="1"/>
    <col min="9" max="9" width="3.1796875" customWidth="1"/>
    <col min="10" max="10" width="29.7265625" customWidth="1"/>
    <col min="11" max="11" width="0.453125" customWidth="1"/>
    <col min="12" max="12" width="4" customWidth="1"/>
    <col min="13" max="13" width="30" customWidth="1"/>
    <col min="14" max="14" width="0.453125" customWidth="1"/>
    <col min="15" max="15" width="3.453125" customWidth="1"/>
    <col min="16" max="16" width="28.7265625" customWidth="1"/>
    <col min="17" max="17" width="0.453125" customWidth="1"/>
    <col min="18" max="18" width="17.54296875" hidden="1" customWidth="1"/>
    <col min="19" max="19" width="8.7265625" hidden="1" customWidth="1"/>
  </cols>
  <sheetData>
    <row r="15" spans="3:16" ht="29">
      <c r="C15" s="15"/>
      <c r="D15" s="2" t="s">
        <v>1</v>
      </c>
      <c r="E15" s="3"/>
      <c r="F15" s="2"/>
      <c r="G15" s="2" t="s">
        <v>114</v>
      </c>
      <c r="H15" s="3"/>
      <c r="I15" s="2"/>
      <c r="J15" s="2" t="s">
        <v>3</v>
      </c>
      <c r="K15" s="3"/>
      <c r="L15" s="2"/>
      <c r="M15" s="2" t="s">
        <v>4</v>
      </c>
      <c r="N15" s="3"/>
      <c r="O15" s="2"/>
      <c r="P15" s="2" t="s">
        <v>5</v>
      </c>
    </row>
    <row r="16" spans="3:16" ht="3.65" customHeight="1"/>
    <row r="17" spans="2:19" ht="52">
      <c r="B17" s="34" t="s">
        <v>0</v>
      </c>
      <c r="C17" s="13"/>
      <c r="D17" s="16" t="s">
        <v>7</v>
      </c>
      <c r="E17" s="4"/>
      <c r="F17" s="6"/>
      <c r="G17" s="16" t="s">
        <v>13</v>
      </c>
      <c r="H17" s="4"/>
      <c r="I17" s="14"/>
      <c r="J17" s="16" t="s">
        <v>17</v>
      </c>
      <c r="K17" s="4"/>
      <c r="L17" s="6"/>
      <c r="M17" s="16" t="s">
        <v>24</v>
      </c>
      <c r="N17" s="4"/>
      <c r="O17" s="6"/>
      <c r="P17" s="16" t="s">
        <v>29</v>
      </c>
      <c r="R17" t="b">
        <v>0</v>
      </c>
      <c r="S17">
        <f>IF(R17=TRUE,1,0)</f>
        <v>0</v>
      </c>
    </row>
    <row r="18" spans="2:19" ht="41.15" customHeight="1">
      <c r="B18" s="34"/>
      <c r="C18" s="13"/>
      <c r="D18" s="16" t="s">
        <v>8</v>
      </c>
      <c r="E18" s="4"/>
      <c r="F18" s="6"/>
      <c r="G18" s="16" t="s">
        <v>14</v>
      </c>
      <c r="H18" s="4"/>
      <c r="I18" s="14"/>
      <c r="J18" s="17" t="s">
        <v>18</v>
      </c>
      <c r="K18" s="4"/>
      <c r="L18" s="6"/>
      <c r="M18" s="16" t="s">
        <v>25</v>
      </c>
      <c r="N18" s="4"/>
      <c r="O18" s="6"/>
      <c r="P18" s="16" t="s">
        <v>30</v>
      </c>
      <c r="R18" t="b">
        <v>0</v>
      </c>
      <c r="S18">
        <f>IF(R18=TRUE,1.5,0)</f>
        <v>0</v>
      </c>
    </row>
    <row r="19" spans="2:19" ht="42.65" customHeight="1">
      <c r="B19" s="34"/>
      <c r="C19" s="13"/>
      <c r="D19" s="16" t="s">
        <v>9</v>
      </c>
      <c r="E19" s="4"/>
      <c r="F19" s="6"/>
      <c r="G19" s="16" t="s">
        <v>15</v>
      </c>
      <c r="H19" s="4"/>
      <c r="I19" s="14"/>
      <c r="J19" s="18" t="s">
        <v>19</v>
      </c>
      <c r="K19" s="4"/>
      <c r="L19" s="6"/>
      <c r="M19" s="16" t="s">
        <v>26</v>
      </c>
      <c r="N19" s="4"/>
      <c r="O19" s="6"/>
      <c r="P19" s="16" t="s">
        <v>31</v>
      </c>
      <c r="R19" t="b">
        <v>0</v>
      </c>
      <c r="S19">
        <f>IF(R19=TRUE,2,0)</f>
        <v>0</v>
      </c>
    </row>
    <row r="20" spans="2:19" ht="48" customHeight="1">
      <c r="B20" s="34"/>
      <c r="C20" s="13"/>
      <c r="D20" s="16" t="s">
        <v>10</v>
      </c>
      <c r="E20" s="4"/>
      <c r="F20" s="6"/>
      <c r="G20" s="16" t="s">
        <v>16</v>
      </c>
      <c r="H20" s="4"/>
      <c r="I20" s="14"/>
      <c r="J20" s="18" t="s">
        <v>20</v>
      </c>
      <c r="K20" s="4"/>
      <c r="L20" s="6"/>
      <c r="M20" s="16" t="s">
        <v>27</v>
      </c>
      <c r="N20" s="4"/>
      <c r="O20" s="6"/>
      <c r="P20" s="16" t="s">
        <v>32</v>
      </c>
      <c r="R20" t="b">
        <v>0</v>
      </c>
      <c r="S20">
        <f>IF(R20=TRUE,2.5,0)</f>
        <v>0</v>
      </c>
    </row>
    <row r="21" spans="2:19" ht="41.65" customHeight="1">
      <c r="B21" s="34"/>
      <c r="C21" s="13"/>
      <c r="D21" s="16" t="s">
        <v>11</v>
      </c>
      <c r="E21" s="4"/>
      <c r="F21" s="6"/>
      <c r="G21" s="6"/>
      <c r="H21" s="4"/>
      <c r="I21" s="14"/>
      <c r="J21" s="18" t="s">
        <v>21</v>
      </c>
      <c r="K21" s="4"/>
      <c r="L21" s="6"/>
      <c r="M21" s="16" t="s">
        <v>28</v>
      </c>
      <c r="N21" s="4"/>
      <c r="O21" s="6"/>
      <c r="P21" s="16" t="s">
        <v>33</v>
      </c>
      <c r="R21" t="b">
        <v>0</v>
      </c>
      <c r="S21">
        <f>IF(R21=TRUE,3,0)</f>
        <v>0</v>
      </c>
    </row>
    <row r="22" spans="2:19" ht="52">
      <c r="B22" s="34"/>
      <c r="C22" s="13"/>
      <c r="D22" s="16" t="s">
        <v>12</v>
      </c>
      <c r="E22" s="4"/>
      <c r="F22" s="6"/>
      <c r="G22" s="6"/>
      <c r="H22" s="4"/>
      <c r="I22" s="14"/>
      <c r="J22" s="18" t="s">
        <v>22</v>
      </c>
      <c r="K22" s="4"/>
      <c r="L22" s="6"/>
      <c r="M22" s="6"/>
      <c r="N22" s="4"/>
      <c r="O22" s="6"/>
      <c r="P22" s="6"/>
      <c r="R22" t="b">
        <v>0</v>
      </c>
      <c r="S22">
        <f>IF(R22=TRUE,3.5,0)</f>
        <v>0</v>
      </c>
    </row>
    <row r="23" spans="2:19" ht="42.65" customHeight="1">
      <c r="B23" s="34"/>
      <c r="C23" s="13"/>
      <c r="D23" s="7"/>
      <c r="E23" s="1"/>
      <c r="F23" s="7"/>
      <c r="G23" s="8"/>
      <c r="H23" s="9"/>
      <c r="I23" s="14"/>
      <c r="J23" s="18" t="s">
        <v>23</v>
      </c>
      <c r="K23" s="9"/>
      <c r="L23" s="8"/>
      <c r="M23" s="6"/>
      <c r="N23" s="9"/>
      <c r="O23" s="8"/>
      <c r="P23" s="8"/>
      <c r="Q23" s="5"/>
      <c r="R23" s="5" t="b">
        <v>0</v>
      </c>
      <c r="S23">
        <f>IF(R23=TRUE,4,0)</f>
        <v>0</v>
      </c>
    </row>
    <row r="24" spans="2:19">
      <c r="R24" t="b">
        <v>0</v>
      </c>
      <c r="S24">
        <f>IF(R24=TRUE,4.5,0)</f>
        <v>0</v>
      </c>
    </row>
    <row r="25" spans="2:19">
      <c r="R25" t="b">
        <v>0</v>
      </c>
      <c r="S25">
        <f>IF(R25=TRUE,5,0)</f>
        <v>0</v>
      </c>
    </row>
    <row r="26" spans="2:19" ht="31">
      <c r="G26" s="29" t="s">
        <v>125</v>
      </c>
      <c r="J26" s="35"/>
      <c r="K26" s="35"/>
      <c r="L26" s="35"/>
      <c r="M26" s="35"/>
      <c r="N26" s="35"/>
      <c r="O26" s="35"/>
      <c r="P26" s="35"/>
      <c r="R26" t="s">
        <v>122</v>
      </c>
      <c r="S26">
        <f>SUM(S17:S25)</f>
        <v>0</v>
      </c>
    </row>
  </sheetData>
  <mergeCells count="2">
    <mergeCell ref="B17:B23"/>
    <mergeCell ref="J26:P26"/>
  </mergeCells>
  <pageMargins left="0.70866141732283472" right="0.70866141732283472" top="0.74803149606299213" bottom="0.74803149606299213" header="0.31496062992125984" footer="0.31496062992125984"/>
  <pageSetup paperSize="8" orientation="landscape" r:id="rId1"/>
  <headerFooter>
    <oddHeader>&amp;C&amp;"Arial"&amp;12&amp;KA80000 OFFICIAL&amp;1#_x000D_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9" r:id="rId4" name="Check Box 5">
              <controlPr defaultSize="0" autoFill="0" autoLine="0" autoPict="0">
                <anchor moveWithCells="1">
                  <from>
                    <xdr:col>2</xdr:col>
                    <xdr:colOff>171450</xdr:colOff>
                    <xdr:row>16</xdr:row>
                    <xdr:rowOff>260350</xdr:rowOff>
                  </from>
                  <to>
                    <xdr:col>3</xdr:col>
                    <xdr:colOff>19050</xdr:colOff>
                    <xdr:row>16</xdr:row>
                    <xdr:rowOff>488950</xdr:rowOff>
                  </to>
                </anchor>
              </controlPr>
            </control>
          </mc:Choice>
        </mc:AlternateContent>
        <mc:AlternateContent xmlns:mc="http://schemas.openxmlformats.org/markup-compatibility/2006">
          <mc:Choice Requires="x14">
            <control shapeId="1036" r:id="rId5" name="Check Box 12">
              <controlPr defaultSize="0" autoFill="0" autoLine="0" autoPict="0">
                <anchor moveWithCells="1">
                  <from>
                    <xdr:col>2</xdr:col>
                    <xdr:colOff>190500</xdr:colOff>
                    <xdr:row>17</xdr:row>
                    <xdr:rowOff>184150</xdr:rowOff>
                  </from>
                  <to>
                    <xdr:col>3</xdr:col>
                    <xdr:colOff>31750</xdr:colOff>
                    <xdr:row>17</xdr:row>
                    <xdr:rowOff>412750</xdr:rowOff>
                  </to>
                </anchor>
              </controlPr>
            </control>
          </mc:Choice>
        </mc:AlternateContent>
        <mc:AlternateContent xmlns:mc="http://schemas.openxmlformats.org/markup-compatibility/2006">
          <mc:Choice Requires="x14">
            <control shapeId="1037" r:id="rId6" name="Check Box 13">
              <controlPr defaultSize="0" autoFill="0" autoLine="0" autoPict="0">
                <anchor moveWithCells="1">
                  <from>
                    <xdr:col>2</xdr:col>
                    <xdr:colOff>190500</xdr:colOff>
                    <xdr:row>18</xdr:row>
                    <xdr:rowOff>184150</xdr:rowOff>
                  </from>
                  <to>
                    <xdr:col>3</xdr:col>
                    <xdr:colOff>31750</xdr:colOff>
                    <xdr:row>18</xdr:row>
                    <xdr:rowOff>412750</xdr:rowOff>
                  </to>
                </anchor>
              </controlPr>
            </control>
          </mc:Choice>
        </mc:AlternateContent>
        <mc:AlternateContent xmlns:mc="http://schemas.openxmlformats.org/markup-compatibility/2006">
          <mc:Choice Requires="x14">
            <control shapeId="1038" r:id="rId7" name="Check Box 14">
              <controlPr defaultSize="0" autoFill="0" autoLine="0" autoPict="0">
                <anchor moveWithCells="1">
                  <from>
                    <xdr:col>2</xdr:col>
                    <xdr:colOff>190500</xdr:colOff>
                    <xdr:row>19</xdr:row>
                    <xdr:rowOff>184150</xdr:rowOff>
                  </from>
                  <to>
                    <xdr:col>3</xdr:col>
                    <xdr:colOff>31750</xdr:colOff>
                    <xdr:row>19</xdr:row>
                    <xdr:rowOff>412750</xdr:rowOff>
                  </to>
                </anchor>
              </controlPr>
            </control>
          </mc:Choice>
        </mc:AlternateContent>
        <mc:AlternateContent xmlns:mc="http://schemas.openxmlformats.org/markup-compatibility/2006">
          <mc:Choice Requires="x14">
            <control shapeId="1039" r:id="rId8" name="Check Box 15">
              <controlPr defaultSize="0" autoFill="0" autoLine="0" autoPict="0">
                <anchor moveWithCells="1">
                  <from>
                    <xdr:col>2</xdr:col>
                    <xdr:colOff>190500</xdr:colOff>
                    <xdr:row>20</xdr:row>
                    <xdr:rowOff>184150</xdr:rowOff>
                  </from>
                  <to>
                    <xdr:col>3</xdr:col>
                    <xdr:colOff>31750</xdr:colOff>
                    <xdr:row>20</xdr:row>
                    <xdr:rowOff>412750</xdr:rowOff>
                  </to>
                </anchor>
              </controlPr>
            </control>
          </mc:Choice>
        </mc:AlternateContent>
        <mc:AlternateContent xmlns:mc="http://schemas.openxmlformats.org/markup-compatibility/2006">
          <mc:Choice Requires="x14">
            <control shapeId="1040" r:id="rId9" name="Check Box 16">
              <controlPr defaultSize="0" autoFill="0" autoLine="0" autoPict="0">
                <anchor moveWithCells="1">
                  <from>
                    <xdr:col>2</xdr:col>
                    <xdr:colOff>190500</xdr:colOff>
                    <xdr:row>21</xdr:row>
                    <xdr:rowOff>184150</xdr:rowOff>
                  </from>
                  <to>
                    <xdr:col>3</xdr:col>
                    <xdr:colOff>31750</xdr:colOff>
                    <xdr:row>21</xdr:row>
                    <xdr:rowOff>412750</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5</xdr:col>
                    <xdr:colOff>38100</xdr:colOff>
                    <xdr:row>16</xdr:row>
                    <xdr:rowOff>266700</xdr:rowOff>
                  </from>
                  <to>
                    <xdr:col>6</xdr:col>
                    <xdr:colOff>0</xdr:colOff>
                    <xdr:row>16</xdr:row>
                    <xdr:rowOff>488950</xdr:rowOff>
                  </to>
                </anchor>
              </controlPr>
            </control>
          </mc:Choice>
        </mc:AlternateContent>
        <mc:AlternateContent xmlns:mc="http://schemas.openxmlformats.org/markup-compatibility/2006">
          <mc:Choice Requires="x14">
            <control shapeId="1042" r:id="rId11" name="Check Box 18">
              <controlPr defaultSize="0" autoFill="0" autoLine="0" autoPict="0">
                <anchor moveWithCells="1">
                  <from>
                    <xdr:col>5</xdr:col>
                    <xdr:colOff>57150</xdr:colOff>
                    <xdr:row>17</xdr:row>
                    <xdr:rowOff>209550</xdr:rowOff>
                  </from>
                  <to>
                    <xdr:col>6</xdr:col>
                    <xdr:colOff>19050</xdr:colOff>
                    <xdr:row>17</xdr:row>
                    <xdr:rowOff>438150</xdr:rowOff>
                  </to>
                </anchor>
              </controlPr>
            </control>
          </mc:Choice>
        </mc:AlternateContent>
        <mc:AlternateContent xmlns:mc="http://schemas.openxmlformats.org/markup-compatibility/2006">
          <mc:Choice Requires="x14">
            <control shapeId="1043" r:id="rId12" name="Check Box 19">
              <controlPr defaultSize="0" autoFill="0" autoLine="0" autoPict="0">
                <anchor moveWithCells="1">
                  <from>
                    <xdr:col>5</xdr:col>
                    <xdr:colOff>57150</xdr:colOff>
                    <xdr:row>18</xdr:row>
                    <xdr:rowOff>209550</xdr:rowOff>
                  </from>
                  <to>
                    <xdr:col>6</xdr:col>
                    <xdr:colOff>19050</xdr:colOff>
                    <xdr:row>18</xdr:row>
                    <xdr:rowOff>438150</xdr:rowOff>
                  </to>
                </anchor>
              </controlPr>
            </control>
          </mc:Choice>
        </mc:AlternateContent>
        <mc:AlternateContent xmlns:mc="http://schemas.openxmlformats.org/markup-compatibility/2006">
          <mc:Choice Requires="x14">
            <control shapeId="1044" r:id="rId13" name="Check Box 20">
              <controlPr defaultSize="0" autoFill="0" autoLine="0" autoPict="0">
                <anchor moveWithCells="1">
                  <from>
                    <xdr:col>5</xdr:col>
                    <xdr:colOff>57150</xdr:colOff>
                    <xdr:row>19</xdr:row>
                    <xdr:rowOff>209550</xdr:rowOff>
                  </from>
                  <to>
                    <xdr:col>6</xdr:col>
                    <xdr:colOff>19050</xdr:colOff>
                    <xdr:row>19</xdr:row>
                    <xdr:rowOff>438150</xdr:rowOff>
                  </to>
                </anchor>
              </controlPr>
            </control>
          </mc:Choice>
        </mc:AlternateContent>
        <mc:AlternateContent xmlns:mc="http://schemas.openxmlformats.org/markup-compatibility/2006">
          <mc:Choice Requires="x14">
            <control shapeId="1045" r:id="rId14" name="Check Box 21">
              <controlPr defaultSize="0" autoFill="0" autoLine="0" autoPict="0">
                <anchor moveWithCells="1">
                  <from>
                    <xdr:col>8</xdr:col>
                    <xdr:colOff>0</xdr:colOff>
                    <xdr:row>16</xdr:row>
                    <xdr:rowOff>247650</xdr:rowOff>
                  </from>
                  <to>
                    <xdr:col>8</xdr:col>
                    <xdr:colOff>203200</xdr:colOff>
                    <xdr:row>16</xdr:row>
                    <xdr:rowOff>457200</xdr:rowOff>
                  </to>
                </anchor>
              </controlPr>
            </control>
          </mc:Choice>
        </mc:AlternateContent>
        <mc:AlternateContent xmlns:mc="http://schemas.openxmlformats.org/markup-compatibility/2006">
          <mc:Choice Requires="x14">
            <control shapeId="1046" r:id="rId15" name="Check Box 22">
              <controlPr defaultSize="0" autoFill="0" autoLine="0" autoPict="0">
                <anchor moveWithCells="1">
                  <from>
                    <xdr:col>8</xdr:col>
                    <xdr:colOff>19050</xdr:colOff>
                    <xdr:row>17</xdr:row>
                    <xdr:rowOff>133350</xdr:rowOff>
                  </from>
                  <to>
                    <xdr:col>8</xdr:col>
                    <xdr:colOff>203200</xdr:colOff>
                    <xdr:row>17</xdr:row>
                    <xdr:rowOff>342900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8</xdr:col>
                    <xdr:colOff>19050</xdr:colOff>
                    <xdr:row>18</xdr:row>
                    <xdr:rowOff>184150</xdr:rowOff>
                  </from>
                  <to>
                    <xdr:col>9</xdr:col>
                    <xdr:colOff>0</xdr:colOff>
                    <xdr:row>18</xdr:row>
                    <xdr:rowOff>400050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8</xdr:col>
                    <xdr:colOff>19050</xdr:colOff>
                    <xdr:row>19</xdr:row>
                    <xdr:rowOff>260350</xdr:rowOff>
                  </from>
                  <to>
                    <xdr:col>9</xdr:col>
                    <xdr:colOff>0</xdr:colOff>
                    <xdr:row>19</xdr:row>
                    <xdr:rowOff>476250</xdr:rowOff>
                  </to>
                </anchor>
              </controlPr>
            </control>
          </mc:Choice>
        </mc:AlternateContent>
        <mc:AlternateContent xmlns:mc="http://schemas.openxmlformats.org/markup-compatibility/2006">
          <mc:Choice Requires="x14">
            <control shapeId="1054" r:id="rId18" name="Check Box 30">
              <controlPr defaultSize="0" autoFill="0" autoLine="0" autoPict="0">
                <anchor moveWithCells="1">
                  <from>
                    <xdr:col>8</xdr:col>
                    <xdr:colOff>19050</xdr:colOff>
                    <xdr:row>19</xdr:row>
                    <xdr:rowOff>260350</xdr:rowOff>
                  </from>
                  <to>
                    <xdr:col>9</xdr:col>
                    <xdr:colOff>0</xdr:colOff>
                    <xdr:row>19</xdr:row>
                    <xdr:rowOff>476250</xdr:rowOff>
                  </to>
                </anchor>
              </controlPr>
            </control>
          </mc:Choice>
        </mc:AlternateContent>
        <mc:AlternateContent xmlns:mc="http://schemas.openxmlformats.org/markup-compatibility/2006">
          <mc:Choice Requires="x14">
            <control shapeId="1055" r:id="rId19" name="Check Box 31">
              <controlPr defaultSize="0" autoFill="0" autoLine="0" autoPict="0">
                <anchor moveWithCells="1">
                  <from>
                    <xdr:col>8</xdr:col>
                    <xdr:colOff>19050</xdr:colOff>
                    <xdr:row>20</xdr:row>
                    <xdr:rowOff>127000</xdr:rowOff>
                  </from>
                  <to>
                    <xdr:col>9</xdr:col>
                    <xdr:colOff>0</xdr:colOff>
                    <xdr:row>20</xdr:row>
                    <xdr:rowOff>342900</xdr:rowOff>
                  </to>
                </anchor>
              </controlPr>
            </control>
          </mc:Choice>
        </mc:AlternateContent>
        <mc:AlternateContent xmlns:mc="http://schemas.openxmlformats.org/markup-compatibility/2006">
          <mc:Choice Requires="x14">
            <control shapeId="1056" r:id="rId20" name="Check Box 32">
              <controlPr defaultSize="0" autoFill="0" autoLine="0" autoPict="0">
                <anchor moveWithCells="1">
                  <from>
                    <xdr:col>8</xdr:col>
                    <xdr:colOff>31750</xdr:colOff>
                    <xdr:row>21</xdr:row>
                    <xdr:rowOff>222250</xdr:rowOff>
                  </from>
                  <to>
                    <xdr:col>9</xdr:col>
                    <xdr:colOff>12700</xdr:colOff>
                    <xdr:row>21</xdr:row>
                    <xdr:rowOff>431800</xdr:rowOff>
                  </to>
                </anchor>
              </controlPr>
            </control>
          </mc:Choice>
        </mc:AlternateContent>
        <mc:AlternateContent xmlns:mc="http://schemas.openxmlformats.org/markup-compatibility/2006">
          <mc:Choice Requires="x14">
            <control shapeId="1057" r:id="rId21" name="Check Box 33">
              <controlPr defaultSize="0" autoFill="0" autoLine="0" autoPict="0">
                <anchor moveWithCells="1">
                  <from>
                    <xdr:col>8</xdr:col>
                    <xdr:colOff>19050</xdr:colOff>
                    <xdr:row>22</xdr:row>
                    <xdr:rowOff>171450</xdr:rowOff>
                  </from>
                  <to>
                    <xdr:col>9</xdr:col>
                    <xdr:colOff>0</xdr:colOff>
                    <xdr:row>22</xdr:row>
                    <xdr:rowOff>400050</xdr:rowOff>
                  </to>
                </anchor>
              </controlPr>
            </control>
          </mc:Choice>
        </mc:AlternateContent>
        <mc:AlternateContent xmlns:mc="http://schemas.openxmlformats.org/markup-compatibility/2006">
          <mc:Choice Requires="x14">
            <control shapeId="1058" r:id="rId22" name="Check Box 34">
              <controlPr defaultSize="0" autoFill="0" autoLine="0" autoPict="0">
                <anchor moveWithCells="1">
                  <from>
                    <xdr:col>11</xdr:col>
                    <xdr:colOff>69850</xdr:colOff>
                    <xdr:row>16</xdr:row>
                    <xdr:rowOff>209550</xdr:rowOff>
                  </from>
                  <to>
                    <xdr:col>12</xdr:col>
                    <xdr:colOff>0</xdr:colOff>
                    <xdr:row>16</xdr:row>
                    <xdr:rowOff>438150</xdr:rowOff>
                  </to>
                </anchor>
              </controlPr>
            </control>
          </mc:Choice>
        </mc:AlternateContent>
        <mc:AlternateContent xmlns:mc="http://schemas.openxmlformats.org/markup-compatibility/2006">
          <mc:Choice Requires="x14">
            <control shapeId="1059" r:id="rId23" name="Check Box 35">
              <controlPr defaultSize="0" autoFill="0" autoLine="0" autoPict="0">
                <anchor moveWithCells="1">
                  <from>
                    <xdr:col>11</xdr:col>
                    <xdr:colOff>69850</xdr:colOff>
                    <xdr:row>17</xdr:row>
                    <xdr:rowOff>209550</xdr:rowOff>
                  </from>
                  <to>
                    <xdr:col>12</xdr:col>
                    <xdr:colOff>0</xdr:colOff>
                    <xdr:row>17</xdr:row>
                    <xdr:rowOff>438150</xdr:rowOff>
                  </to>
                </anchor>
              </controlPr>
            </control>
          </mc:Choice>
        </mc:AlternateContent>
        <mc:AlternateContent xmlns:mc="http://schemas.openxmlformats.org/markup-compatibility/2006">
          <mc:Choice Requires="x14">
            <control shapeId="1060" r:id="rId24" name="Check Box 36">
              <controlPr defaultSize="0" autoFill="0" autoLine="0" autoPict="0">
                <anchor moveWithCells="1">
                  <from>
                    <xdr:col>11</xdr:col>
                    <xdr:colOff>69850</xdr:colOff>
                    <xdr:row>18</xdr:row>
                    <xdr:rowOff>209550</xdr:rowOff>
                  </from>
                  <to>
                    <xdr:col>12</xdr:col>
                    <xdr:colOff>0</xdr:colOff>
                    <xdr:row>18</xdr:row>
                    <xdr:rowOff>438150</xdr:rowOff>
                  </to>
                </anchor>
              </controlPr>
            </control>
          </mc:Choice>
        </mc:AlternateContent>
        <mc:AlternateContent xmlns:mc="http://schemas.openxmlformats.org/markup-compatibility/2006">
          <mc:Choice Requires="x14">
            <control shapeId="1061" r:id="rId25" name="Check Box 37">
              <controlPr defaultSize="0" autoFill="0" autoLine="0" autoPict="0">
                <anchor moveWithCells="1">
                  <from>
                    <xdr:col>11</xdr:col>
                    <xdr:colOff>69850</xdr:colOff>
                    <xdr:row>19</xdr:row>
                    <xdr:rowOff>209550</xdr:rowOff>
                  </from>
                  <to>
                    <xdr:col>12</xdr:col>
                    <xdr:colOff>0</xdr:colOff>
                    <xdr:row>19</xdr:row>
                    <xdr:rowOff>438150</xdr:rowOff>
                  </to>
                </anchor>
              </controlPr>
            </control>
          </mc:Choice>
        </mc:AlternateContent>
        <mc:AlternateContent xmlns:mc="http://schemas.openxmlformats.org/markup-compatibility/2006">
          <mc:Choice Requires="x14">
            <control shapeId="1062" r:id="rId26" name="Check Box 38">
              <controlPr defaultSize="0" autoFill="0" autoLine="0" autoPict="0">
                <anchor moveWithCells="1">
                  <from>
                    <xdr:col>11</xdr:col>
                    <xdr:colOff>69850</xdr:colOff>
                    <xdr:row>20</xdr:row>
                    <xdr:rowOff>146050</xdr:rowOff>
                  </from>
                  <to>
                    <xdr:col>12</xdr:col>
                    <xdr:colOff>0</xdr:colOff>
                    <xdr:row>20</xdr:row>
                    <xdr:rowOff>361950</xdr:rowOff>
                  </to>
                </anchor>
              </controlPr>
            </control>
          </mc:Choice>
        </mc:AlternateContent>
        <mc:AlternateContent xmlns:mc="http://schemas.openxmlformats.org/markup-compatibility/2006">
          <mc:Choice Requires="x14">
            <control shapeId="1063" r:id="rId27" name="Check Box 39">
              <controlPr defaultSize="0" autoFill="0" autoLine="0" autoPict="0">
                <anchor moveWithCells="1">
                  <from>
                    <xdr:col>14</xdr:col>
                    <xdr:colOff>31750</xdr:colOff>
                    <xdr:row>16</xdr:row>
                    <xdr:rowOff>260350</xdr:rowOff>
                  </from>
                  <to>
                    <xdr:col>15</xdr:col>
                    <xdr:colOff>0</xdr:colOff>
                    <xdr:row>16</xdr:row>
                    <xdr:rowOff>488950</xdr:rowOff>
                  </to>
                </anchor>
              </controlPr>
            </control>
          </mc:Choice>
        </mc:AlternateContent>
        <mc:AlternateContent xmlns:mc="http://schemas.openxmlformats.org/markup-compatibility/2006">
          <mc:Choice Requires="x14">
            <control shapeId="1064" r:id="rId28" name="Check Box 40">
              <controlPr defaultSize="0" autoFill="0" autoLine="0" autoPict="0">
                <anchor moveWithCells="1">
                  <from>
                    <xdr:col>14</xdr:col>
                    <xdr:colOff>31750</xdr:colOff>
                    <xdr:row>17</xdr:row>
                    <xdr:rowOff>165100</xdr:rowOff>
                  </from>
                  <to>
                    <xdr:col>15</xdr:col>
                    <xdr:colOff>0</xdr:colOff>
                    <xdr:row>17</xdr:row>
                    <xdr:rowOff>393700</xdr:rowOff>
                  </to>
                </anchor>
              </controlPr>
            </control>
          </mc:Choice>
        </mc:AlternateContent>
        <mc:AlternateContent xmlns:mc="http://schemas.openxmlformats.org/markup-compatibility/2006">
          <mc:Choice Requires="x14">
            <control shapeId="1065" r:id="rId29" name="Check Box 41">
              <controlPr defaultSize="0" autoFill="0" autoLine="0" autoPict="0">
                <anchor moveWithCells="1">
                  <from>
                    <xdr:col>14</xdr:col>
                    <xdr:colOff>31750</xdr:colOff>
                    <xdr:row>18</xdr:row>
                    <xdr:rowOff>190500</xdr:rowOff>
                  </from>
                  <to>
                    <xdr:col>15</xdr:col>
                    <xdr:colOff>0</xdr:colOff>
                    <xdr:row>18</xdr:row>
                    <xdr:rowOff>412750</xdr:rowOff>
                  </to>
                </anchor>
              </controlPr>
            </control>
          </mc:Choice>
        </mc:AlternateContent>
        <mc:AlternateContent xmlns:mc="http://schemas.openxmlformats.org/markup-compatibility/2006">
          <mc:Choice Requires="x14">
            <control shapeId="1066" r:id="rId30" name="Check Box 42">
              <controlPr defaultSize="0" autoFill="0" autoLine="0" autoPict="0">
                <anchor moveWithCells="1">
                  <from>
                    <xdr:col>14</xdr:col>
                    <xdr:colOff>31750</xdr:colOff>
                    <xdr:row>19</xdr:row>
                    <xdr:rowOff>203200</xdr:rowOff>
                  </from>
                  <to>
                    <xdr:col>15</xdr:col>
                    <xdr:colOff>0</xdr:colOff>
                    <xdr:row>19</xdr:row>
                    <xdr:rowOff>431800</xdr:rowOff>
                  </to>
                </anchor>
              </controlPr>
            </control>
          </mc:Choice>
        </mc:AlternateContent>
        <mc:AlternateContent xmlns:mc="http://schemas.openxmlformats.org/markup-compatibility/2006">
          <mc:Choice Requires="x14">
            <control shapeId="1067" r:id="rId31" name="Check Box 43">
              <controlPr defaultSize="0" autoFill="0" autoLine="0" autoPict="0">
                <anchor moveWithCells="1">
                  <from>
                    <xdr:col>14</xdr:col>
                    <xdr:colOff>57150</xdr:colOff>
                    <xdr:row>20</xdr:row>
                    <xdr:rowOff>133350</xdr:rowOff>
                  </from>
                  <to>
                    <xdr:col>15</xdr:col>
                    <xdr:colOff>19050</xdr:colOff>
                    <xdr:row>20</xdr:row>
                    <xdr:rowOff>342900</xdr:rowOff>
                  </to>
                </anchor>
              </controlPr>
            </control>
          </mc:Choice>
        </mc:AlternateContent>
        <mc:AlternateContent xmlns:mc="http://schemas.openxmlformats.org/markup-compatibility/2006">
          <mc:Choice Requires="x14">
            <control shapeId="1068" r:id="rId32" name="Check Box 44">
              <controlPr defaultSize="0" autoFill="0" autoLine="0" autoPict="0">
                <anchor moveWithCells="1">
                  <from>
                    <xdr:col>9</xdr:col>
                    <xdr:colOff>95250</xdr:colOff>
                    <xdr:row>25</xdr:row>
                    <xdr:rowOff>165100</xdr:rowOff>
                  </from>
                  <to>
                    <xdr:col>9</xdr:col>
                    <xdr:colOff>285750</xdr:colOff>
                    <xdr:row>25</xdr:row>
                    <xdr:rowOff>381000</xdr:rowOff>
                  </to>
                </anchor>
              </controlPr>
            </control>
          </mc:Choice>
        </mc:AlternateContent>
        <mc:AlternateContent xmlns:mc="http://schemas.openxmlformats.org/markup-compatibility/2006">
          <mc:Choice Requires="x14">
            <control shapeId="1069" r:id="rId33" name="Check Box 45">
              <controlPr defaultSize="0" autoFill="0" autoLine="0" autoPict="0">
                <anchor moveWithCells="1">
                  <from>
                    <xdr:col>9</xdr:col>
                    <xdr:colOff>565150</xdr:colOff>
                    <xdr:row>25</xdr:row>
                    <xdr:rowOff>165100</xdr:rowOff>
                  </from>
                  <to>
                    <xdr:col>9</xdr:col>
                    <xdr:colOff>762000</xdr:colOff>
                    <xdr:row>25</xdr:row>
                    <xdr:rowOff>381000</xdr:rowOff>
                  </to>
                </anchor>
              </controlPr>
            </control>
          </mc:Choice>
        </mc:AlternateContent>
        <mc:AlternateContent xmlns:mc="http://schemas.openxmlformats.org/markup-compatibility/2006">
          <mc:Choice Requires="x14">
            <control shapeId="1070" r:id="rId34" name="Check Box 46">
              <controlPr defaultSize="0" autoFill="0" autoLine="0" autoPict="0">
                <anchor moveWithCells="1">
                  <from>
                    <xdr:col>9</xdr:col>
                    <xdr:colOff>1041400</xdr:colOff>
                    <xdr:row>25</xdr:row>
                    <xdr:rowOff>165100</xdr:rowOff>
                  </from>
                  <to>
                    <xdr:col>9</xdr:col>
                    <xdr:colOff>1238250</xdr:colOff>
                    <xdr:row>25</xdr:row>
                    <xdr:rowOff>381000</xdr:rowOff>
                  </to>
                </anchor>
              </controlPr>
            </control>
          </mc:Choice>
        </mc:AlternateContent>
        <mc:AlternateContent xmlns:mc="http://schemas.openxmlformats.org/markup-compatibility/2006">
          <mc:Choice Requires="x14">
            <control shapeId="1071" r:id="rId35" name="Check Box 47">
              <controlPr defaultSize="0" autoFill="0" autoLine="0" autoPict="0">
                <anchor moveWithCells="1">
                  <from>
                    <xdr:col>9</xdr:col>
                    <xdr:colOff>1504950</xdr:colOff>
                    <xdr:row>25</xdr:row>
                    <xdr:rowOff>165100</xdr:rowOff>
                  </from>
                  <to>
                    <xdr:col>9</xdr:col>
                    <xdr:colOff>1714500</xdr:colOff>
                    <xdr:row>25</xdr:row>
                    <xdr:rowOff>381000</xdr:rowOff>
                  </to>
                </anchor>
              </controlPr>
            </control>
          </mc:Choice>
        </mc:AlternateContent>
        <mc:AlternateContent xmlns:mc="http://schemas.openxmlformats.org/markup-compatibility/2006">
          <mc:Choice Requires="x14">
            <control shapeId="1072" r:id="rId36" name="Check Box 48">
              <controlPr defaultSize="0" autoFill="0" autoLine="0" autoPict="0">
                <anchor moveWithCells="1">
                  <from>
                    <xdr:col>10</xdr:col>
                    <xdr:colOff>0</xdr:colOff>
                    <xdr:row>25</xdr:row>
                    <xdr:rowOff>184150</xdr:rowOff>
                  </from>
                  <to>
                    <xdr:col>11</xdr:col>
                    <xdr:colOff>184150</xdr:colOff>
                    <xdr:row>25</xdr:row>
                    <xdr:rowOff>381000</xdr:rowOff>
                  </to>
                </anchor>
              </controlPr>
            </control>
          </mc:Choice>
        </mc:AlternateContent>
        <mc:AlternateContent xmlns:mc="http://schemas.openxmlformats.org/markup-compatibility/2006">
          <mc:Choice Requires="x14">
            <control shapeId="1073" r:id="rId37" name="Check Box 49">
              <controlPr defaultSize="0" autoFill="0" autoLine="0" autoPict="0">
                <anchor moveWithCells="1">
                  <from>
                    <xdr:col>12</xdr:col>
                    <xdr:colOff>76200</xdr:colOff>
                    <xdr:row>25</xdr:row>
                    <xdr:rowOff>165100</xdr:rowOff>
                  </from>
                  <to>
                    <xdr:col>12</xdr:col>
                    <xdr:colOff>247650</xdr:colOff>
                    <xdr:row>25</xdr:row>
                    <xdr:rowOff>381000</xdr:rowOff>
                  </to>
                </anchor>
              </controlPr>
            </control>
          </mc:Choice>
        </mc:AlternateContent>
        <mc:AlternateContent xmlns:mc="http://schemas.openxmlformats.org/markup-compatibility/2006">
          <mc:Choice Requires="x14">
            <control shapeId="1074" r:id="rId38" name="Check Box 50">
              <controlPr defaultSize="0" autoFill="0" autoLine="0" autoPict="0">
                <anchor moveWithCells="1">
                  <from>
                    <xdr:col>12</xdr:col>
                    <xdr:colOff>514350</xdr:colOff>
                    <xdr:row>25</xdr:row>
                    <xdr:rowOff>165100</xdr:rowOff>
                  </from>
                  <to>
                    <xdr:col>12</xdr:col>
                    <xdr:colOff>723900</xdr:colOff>
                    <xdr:row>25</xdr:row>
                    <xdr:rowOff>381000</xdr:rowOff>
                  </to>
                </anchor>
              </controlPr>
            </control>
          </mc:Choice>
        </mc:AlternateContent>
        <mc:AlternateContent xmlns:mc="http://schemas.openxmlformats.org/markup-compatibility/2006">
          <mc:Choice Requires="x14">
            <control shapeId="1075" r:id="rId39" name="Check Box 51">
              <controlPr defaultSize="0" autoFill="0" autoLine="0" autoPict="0">
                <anchor moveWithCells="1">
                  <from>
                    <xdr:col>12</xdr:col>
                    <xdr:colOff>990600</xdr:colOff>
                    <xdr:row>25</xdr:row>
                    <xdr:rowOff>165100</xdr:rowOff>
                  </from>
                  <to>
                    <xdr:col>12</xdr:col>
                    <xdr:colOff>1200150</xdr:colOff>
                    <xdr:row>25</xdr:row>
                    <xdr:rowOff>381000</xdr:rowOff>
                  </to>
                </anchor>
              </controlPr>
            </control>
          </mc:Choice>
        </mc:AlternateContent>
        <mc:AlternateContent xmlns:mc="http://schemas.openxmlformats.org/markup-compatibility/2006">
          <mc:Choice Requires="x14">
            <control shapeId="1076" r:id="rId40" name="Check Box 52">
              <controlPr defaultSize="0" autoFill="0" autoLine="0" autoPict="0">
                <anchor moveWithCells="1">
                  <from>
                    <xdr:col>12</xdr:col>
                    <xdr:colOff>1466850</xdr:colOff>
                    <xdr:row>25</xdr:row>
                    <xdr:rowOff>171450</xdr:rowOff>
                  </from>
                  <to>
                    <xdr:col>12</xdr:col>
                    <xdr:colOff>1784350</xdr:colOff>
                    <xdr:row>25</xdr:row>
                    <xdr:rowOff>381000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B16:S27"/>
  <sheetViews>
    <sheetView showGridLines="0" workbookViewId="0">
      <selection activeCell="D18" sqref="D18"/>
    </sheetView>
  </sheetViews>
  <sheetFormatPr defaultRowHeight="14.5"/>
  <cols>
    <col min="1" max="1" width="4.26953125" customWidth="1"/>
    <col min="2" max="2" width="5.54296875" customWidth="1"/>
    <col min="3" max="3" width="5" customWidth="1"/>
    <col min="4" max="4" width="21.54296875" customWidth="1"/>
    <col min="5" max="5" width="0.453125" customWidth="1"/>
    <col min="6" max="6" width="3.54296875" customWidth="1"/>
    <col min="7" max="7" width="30.54296875" customWidth="1"/>
    <col min="8" max="8" width="0.453125" customWidth="1"/>
    <col min="9" max="9" width="4.26953125" customWidth="1"/>
    <col min="10" max="10" width="26.7265625" customWidth="1"/>
    <col min="11" max="11" width="0.453125" customWidth="1"/>
    <col min="12" max="12" width="4.1796875" customWidth="1"/>
    <col min="13" max="13" width="30.7265625" customWidth="1"/>
    <col min="14" max="14" width="0.453125" customWidth="1"/>
    <col min="15" max="15" width="3.7265625" customWidth="1"/>
    <col min="16" max="16" width="30.7265625" customWidth="1"/>
    <col min="18" max="19" width="8.7265625" hidden="1" customWidth="1"/>
  </cols>
  <sheetData>
    <row r="16" spans="3:16" ht="29">
      <c r="C16" s="15"/>
      <c r="D16" s="2" t="s">
        <v>1</v>
      </c>
      <c r="E16" s="3"/>
      <c r="F16" s="2"/>
      <c r="G16" s="2" t="s">
        <v>114</v>
      </c>
      <c r="H16" s="3"/>
      <c r="I16" s="2"/>
      <c r="J16" s="2" t="s">
        <v>3</v>
      </c>
      <c r="K16" s="3"/>
      <c r="L16" s="2"/>
      <c r="M16" s="2" t="s">
        <v>4</v>
      </c>
      <c r="N16" s="3"/>
      <c r="O16" s="2"/>
      <c r="P16" s="2" t="s">
        <v>5</v>
      </c>
    </row>
    <row r="17" spans="2:19" ht="3" customHeight="1"/>
    <row r="18" spans="2:19" ht="49.15" customHeight="1">
      <c r="B18" s="34" t="s">
        <v>116</v>
      </c>
      <c r="C18" s="12"/>
      <c r="D18" s="16" t="s">
        <v>34</v>
      </c>
      <c r="E18" s="4"/>
      <c r="F18" s="6"/>
      <c r="G18" s="16" t="s">
        <v>39</v>
      </c>
      <c r="H18" s="4"/>
      <c r="I18" s="6"/>
      <c r="J18" s="16" t="s">
        <v>45</v>
      </c>
      <c r="K18" s="4"/>
      <c r="L18" s="6"/>
      <c r="M18" s="16" t="s">
        <v>50</v>
      </c>
      <c r="N18" s="4"/>
      <c r="O18" s="6"/>
      <c r="P18" s="16" t="s">
        <v>54</v>
      </c>
      <c r="R18" t="b">
        <v>0</v>
      </c>
      <c r="S18">
        <f>IF(R18=TRUE,1,0)</f>
        <v>0</v>
      </c>
    </row>
    <row r="19" spans="2:19" ht="52">
      <c r="B19" s="34"/>
      <c r="C19" s="12"/>
      <c r="D19" s="16" t="s">
        <v>35</v>
      </c>
      <c r="E19" s="4"/>
      <c r="F19" s="6"/>
      <c r="G19" s="16" t="s">
        <v>40</v>
      </c>
      <c r="H19" s="4"/>
      <c r="I19" s="6"/>
      <c r="J19" s="16" t="s">
        <v>46</v>
      </c>
      <c r="K19" s="4"/>
      <c r="L19" s="6"/>
      <c r="M19" s="16" t="s">
        <v>51</v>
      </c>
      <c r="N19" s="4"/>
      <c r="O19" s="6"/>
      <c r="P19" s="16" t="s">
        <v>55</v>
      </c>
      <c r="R19" t="b">
        <v>0</v>
      </c>
      <c r="S19">
        <f>IF(R19=TRUE,1.5,0)</f>
        <v>0</v>
      </c>
    </row>
    <row r="20" spans="2:19" ht="39">
      <c r="B20" s="34"/>
      <c r="C20" s="12"/>
      <c r="D20" s="16" t="s">
        <v>36</v>
      </c>
      <c r="E20" s="4"/>
      <c r="F20" s="6"/>
      <c r="G20" s="16" t="s">
        <v>41</v>
      </c>
      <c r="H20" s="4"/>
      <c r="I20" s="6"/>
      <c r="J20" s="16" t="s">
        <v>47</v>
      </c>
      <c r="K20" s="4"/>
      <c r="L20" s="6"/>
      <c r="M20" s="16" t="s">
        <v>52</v>
      </c>
      <c r="N20" s="4"/>
      <c r="O20" s="6"/>
      <c r="P20" s="16" t="s">
        <v>56</v>
      </c>
      <c r="R20" t="b">
        <v>0</v>
      </c>
      <c r="S20">
        <f>IF(R20=TRUE,2,0)</f>
        <v>0</v>
      </c>
    </row>
    <row r="21" spans="2:19" ht="52">
      <c r="B21" s="34"/>
      <c r="C21" s="12"/>
      <c r="D21" s="19" t="s">
        <v>37</v>
      </c>
      <c r="E21" s="4"/>
      <c r="F21" s="6"/>
      <c r="G21" s="16" t="s">
        <v>42</v>
      </c>
      <c r="H21" s="4"/>
      <c r="I21" s="6"/>
      <c r="J21" s="16" t="s">
        <v>48</v>
      </c>
      <c r="K21" s="4"/>
      <c r="L21" s="6"/>
      <c r="M21" s="16" t="s">
        <v>53</v>
      </c>
      <c r="N21" s="4"/>
      <c r="O21" s="6"/>
      <c r="P21" s="16" t="s">
        <v>57</v>
      </c>
      <c r="R21" t="b">
        <v>0</v>
      </c>
      <c r="S21">
        <f>IF(R21=TRUE,2.5,0)</f>
        <v>0</v>
      </c>
    </row>
    <row r="22" spans="2:19" ht="39">
      <c r="B22" s="34"/>
      <c r="C22" s="12"/>
      <c r="D22" s="16" t="s">
        <v>38</v>
      </c>
      <c r="E22" s="4"/>
      <c r="F22" s="6"/>
      <c r="G22" s="16" t="s">
        <v>43</v>
      </c>
      <c r="H22" s="4"/>
      <c r="I22" s="6"/>
      <c r="J22" s="16" t="s">
        <v>49</v>
      </c>
      <c r="K22" s="4"/>
      <c r="L22" s="6"/>
      <c r="M22" s="6"/>
      <c r="N22" s="4"/>
      <c r="O22" s="6"/>
      <c r="P22" s="6"/>
      <c r="R22" t="b">
        <v>0</v>
      </c>
      <c r="S22">
        <f>IF(R22=TRUE,3,0)</f>
        <v>0</v>
      </c>
    </row>
    <row r="23" spans="2:19" ht="26">
      <c r="B23" s="34"/>
      <c r="C23" s="12"/>
      <c r="D23" s="6"/>
      <c r="E23" s="4"/>
      <c r="F23" s="6"/>
      <c r="G23" s="16" t="s">
        <v>44</v>
      </c>
      <c r="H23" s="4"/>
      <c r="I23" s="6"/>
      <c r="J23" s="6"/>
      <c r="K23" s="4"/>
      <c r="L23" s="6"/>
      <c r="M23" s="6"/>
      <c r="N23" s="4"/>
      <c r="O23" s="6"/>
      <c r="P23" s="6"/>
      <c r="R23" t="b">
        <v>0</v>
      </c>
      <c r="S23">
        <f>IF(R23=TRUE,3.5,0)</f>
        <v>0</v>
      </c>
    </row>
    <row r="24" spans="2:19">
      <c r="R24" t="b">
        <v>0</v>
      </c>
      <c r="S24">
        <f>IF(R24=TRUE,4,0)</f>
        <v>0</v>
      </c>
    </row>
    <row r="25" spans="2:19">
      <c r="R25" t="b">
        <v>0</v>
      </c>
      <c r="S25">
        <f>IF(R25=TRUE,4.5,0)</f>
        <v>0</v>
      </c>
    </row>
    <row r="26" spans="2:19" ht="31">
      <c r="G26" s="29" t="s">
        <v>125</v>
      </c>
      <c r="J26" s="35"/>
      <c r="K26" s="35"/>
      <c r="L26" s="35"/>
      <c r="M26" s="35"/>
      <c r="N26" s="35"/>
      <c r="O26" s="35"/>
      <c r="P26" s="35"/>
      <c r="R26" t="b">
        <v>0</v>
      </c>
      <c r="S26">
        <f>IF(R26=TRUE,5,0)</f>
        <v>0</v>
      </c>
    </row>
    <row r="27" spans="2:19">
      <c r="R27" t="s">
        <v>122</v>
      </c>
      <c r="S27">
        <f>SUM(S18:S26)</f>
        <v>0</v>
      </c>
    </row>
  </sheetData>
  <mergeCells count="2">
    <mergeCell ref="B18:B23"/>
    <mergeCell ref="J26:P26"/>
  </mergeCells>
  <pageMargins left="0.7" right="0.7" top="0.75" bottom="0.75" header="0.3" footer="0.3"/>
  <pageSetup paperSize="8" orientation="landscape" r:id="rId1"/>
  <headerFooter>
    <oddHeader>&amp;C&amp;"Arial"&amp;12&amp;KA80000 OFFICIAL&amp;1#_x000D_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2</xdr:col>
                    <xdr:colOff>133350</xdr:colOff>
                    <xdr:row>17</xdr:row>
                    <xdr:rowOff>95250</xdr:rowOff>
                  </from>
                  <to>
                    <xdr:col>2</xdr:col>
                    <xdr:colOff>323850</xdr:colOff>
                    <xdr:row>17</xdr:row>
                    <xdr:rowOff>323850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2</xdr:col>
                    <xdr:colOff>133350</xdr:colOff>
                    <xdr:row>18</xdr:row>
                    <xdr:rowOff>95250</xdr:rowOff>
                  </from>
                  <to>
                    <xdr:col>2</xdr:col>
                    <xdr:colOff>323850</xdr:colOff>
                    <xdr:row>18</xdr:row>
                    <xdr:rowOff>323850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xdr:col>
                    <xdr:colOff>107950</xdr:colOff>
                    <xdr:row>19</xdr:row>
                    <xdr:rowOff>152400</xdr:rowOff>
                  </from>
                  <to>
                    <xdr:col>2</xdr:col>
                    <xdr:colOff>298450</xdr:colOff>
                    <xdr:row>19</xdr:row>
                    <xdr:rowOff>374650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2</xdr:col>
                    <xdr:colOff>133350</xdr:colOff>
                    <xdr:row>20</xdr:row>
                    <xdr:rowOff>38100</xdr:rowOff>
                  </from>
                  <to>
                    <xdr:col>2</xdr:col>
                    <xdr:colOff>323850</xdr:colOff>
                    <xdr:row>20</xdr:row>
                    <xdr:rowOff>260350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2</xdr:col>
                    <xdr:colOff>133350</xdr:colOff>
                    <xdr:row>21</xdr:row>
                    <xdr:rowOff>95250</xdr:rowOff>
                  </from>
                  <to>
                    <xdr:col>2</xdr:col>
                    <xdr:colOff>323850</xdr:colOff>
                    <xdr:row>21</xdr:row>
                    <xdr:rowOff>323850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5</xdr:col>
                    <xdr:colOff>31750</xdr:colOff>
                    <xdr:row>17</xdr:row>
                    <xdr:rowOff>133350</xdr:rowOff>
                  </from>
                  <to>
                    <xdr:col>5</xdr:col>
                    <xdr:colOff>222250</xdr:colOff>
                    <xdr:row>17</xdr:row>
                    <xdr:rowOff>361950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5</xdr:col>
                    <xdr:colOff>31750</xdr:colOff>
                    <xdr:row>18</xdr:row>
                    <xdr:rowOff>222250</xdr:rowOff>
                  </from>
                  <to>
                    <xdr:col>5</xdr:col>
                    <xdr:colOff>222250</xdr:colOff>
                    <xdr:row>18</xdr:row>
                    <xdr:rowOff>438150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5</xdr:col>
                    <xdr:colOff>31750</xdr:colOff>
                    <xdr:row>19</xdr:row>
                    <xdr:rowOff>222250</xdr:rowOff>
                  </from>
                  <to>
                    <xdr:col>5</xdr:col>
                    <xdr:colOff>222250</xdr:colOff>
                    <xdr:row>19</xdr:row>
                    <xdr:rowOff>450850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5</xdr:col>
                    <xdr:colOff>31750</xdr:colOff>
                    <xdr:row>20</xdr:row>
                    <xdr:rowOff>209550</xdr:rowOff>
                  </from>
                  <to>
                    <xdr:col>5</xdr:col>
                    <xdr:colOff>222250</xdr:colOff>
                    <xdr:row>20</xdr:row>
                    <xdr:rowOff>419100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5</xdr:col>
                    <xdr:colOff>31750</xdr:colOff>
                    <xdr:row>21</xdr:row>
                    <xdr:rowOff>133350</xdr:rowOff>
                  </from>
                  <to>
                    <xdr:col>5</xdr:col>
                    <xdr:colOff>222250</xdr:colOff>
                    <xdr:row>21</xdr:row>
                    <xdr:rowOff>361950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5</xdr:col>
                    <xdr:colOff>31750</xdr:colOff>
                    <xdr:row>22</xdr:row>
                    <xdr:rowOff>133350</xdr:rowOff>
                  </from>
                  <to>
                    <xdr:col>5</xdr:col>
                    <xdr:colOff>222250</xdr:colOff>
                    <xdr:row>22</xdr:row>
                    <xdr:rowOff>361950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8</xdr:col>
                    <xdr:colOff>95250</xdr:colOff>
                    <xdr:row>17</xdr:row>
                    <xdr:rowOff>171450</xdr:rowOff>
                  </from>
                  <to>
                    <xdr:col>8</xdr:col>
                    <xdr:colOff>279400</xdr:colOff>
                    <xdr:row>17</xdr:row>
                    <xdr:rowOff>400050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8</xdr:col>
                    <xdr:colOff>95250</xdr:colOff>
                    <xdr:row>18</xdr:row>
                    <xdr:rowOff>171450</xdr:rowOff>
                  </from>
                  <to>
                    <xdr:col>8</xdr:col>
                    <xdr:colOff>279400</xdr:colOff>
                    <xdr:row>18</xdr:row>
                    <xdr:rowOff>400050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8</xdr:col>
                    <xdr:colOff>95250</xdr:colOff>
                    <xdr:row>19</xdr:row>
                    <xdr:rowOff>171450</xdr:rowOff>
                  </from>
                  <to>
                    <xdr:col>8</xdr:col>
                    <xdr:colOff>279400</xdr:colOff>
                    <xdr:row>19</xdr:row>
                    <xdr:rowOff>400050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8</xdr:col>
                    <xdr:colOff>95250</xdr:colOff>
                    <xdr:row>20</xdr:row>
                    <xdr:rowOff>171450</xdr:rowOff>
                  </from>
                  <to>
                    <xdr:col>8</xdr:col>
                    <xdr:colOff>279400</xdr:colOff>
                    <xdr:row>20</xdr:row>
                    <xdr:rowOff>400050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8</xdr:col>
                    <xdr:colOff>95250</xdr:colOff>
                    <xdr:row>21</xdr:row>
                    <xdr:rowOff>171450</xdr:rowOff>
                  </from>
                  <to>
                    <xdr:col>8</xdr:col>
                    <xdr:colOff>279400</xdr:colOff>
                    <xdr:row>21</xdr:row>
                    <xdr:rowOff>400050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11</xdr:col>
                    <xdr:colOff>95250</xdr:colOff>
                    <xdr:row>17</xdr:row>
                    <xdr:rowOff>152400</xdr:rowOff>
                  </from>
                  <to>
                    <xdr:col>11</xdr:col>
                    <xdr:colOff>266700</xdr:colOff>
                    <xdr:row>17</xdr:row>
                    <xdr:rowOff>374650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11</xdr:col>
                    <xdr:colOff>76200</xdr:colOff>
                    <xdr:row>18</xdr:row>
                    <xdr:rowOff>222250</xdr:rowOff>
                  </from>
                  <to>
                    <xdr:col>11</xdr:col>
                    <xdr:colOff>266700</xdr:colOff>
                    <xdr:row>18</xdr:row>
                    <xdr:rowOff>438150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11</xdr:col>
                    <xdr:colOff>95250</xdr:colOff>
                    <xdr:row>19</xdr:row>
                    <xdr:rowOff>152400</xdr:rowOff>
                  </from>
                  <to>
                    <xdr:col>11</xdr:col>
                    <xdr:colOff>266700</xdr:colOff>
                    <xdr:row>19</xdr:row>
                    <xdr:rowOff>374650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11</xdr:col>
                    <xdr:colOff>95250</xdr:colOff>
                    <xdr:row>20</xdr:row>
                    <xdr:rowOff>152400</xdr:rowOff>
                  </from>
                  <to>
                    <xdr:col>11</xdr:col>
                    <xdr:colOff>266700</xdr:colOff>
                    <xdr:row>20</xdr:row>
                    <xdr:rowOff>374650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14</xdr:col>
                    <xdr:colOff>31750</xdr:colOff>
                    <xdr:row>17</xdr:row>
                    <xdr:rowOff>107950</xdr:rowOff>
                  </from>
                  <to>
                    <xdr:col>14</xdr:col>
                    <xdr:colOff>228600</xdr:colOff>
                    <xdr:row>17</xdr:row>
                    <xdr:rowOff>323850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14</xdr:col>
                    <xdr:colOff>57150</xdr:colOff>
                    <xdr:row>18</xdr:row>
                    <xdr:rowOff>171450</xdr:rowOff>
                  </from>
                  <to>
                    <xdr:col>14</xdr:col>
                    <xdr:colOff>241300</xdr:colOff>
                    <xdr:row>18</xdr:row>
                    <xdr:rowOff>400050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14</xdr:col>
                    <xdr:colOff>31750</xdr:colOff>
                    <xdr:row>19</xdr:row>
                    <xdr:rowOff>247650</xdr:rowOff>
                  </from>
                  <to>
                    <xdr:col>14</xdr:col>
                    <xdr:colOff>228600</xdr:colOff>
                    <xdr:row>19</xdr:row>
                    <xdr:rowOff>476250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14</xdr:col>
                    <xdr:colOff>31750</xdr:colOff>
                    <xdr:row>20</xdr:row>
                    <xdr:rowOff>107950</xdr:rowOff>
                  </from>
                  <to>
                    <xdr:col>14</xdr:col>
                    <xdr:colOff>228600</xdr:colOff>
                    <xdr:row>20</xdr:row>
                    <xdr:rowOff>323850</xdr:rowOff>
                  </to>
                </anchor>
              </controlPr>
            </control>
          </mc:Choice>
        </mc:AlternateContent>
        <mc:AlternateContent xmlns:mc="http://schemas.openxmlformats.org/markup-compatibility/2006">
          <mc:Choice Requires="x14">
            <control shapeId="2074" r:id="rId28" name="Check Box 26">
              <controlPr defaultSize="0" autoFill="0" autoLine="0" autoPict="0">
                <anchor moveWithCells="1">
                  <from>
                    <xdr:col>9</xdr:col>
                    <xdr:colOff>241300</xdr:colOff>
                    <xdr:row>25</xdr:row>
                    <xdr:rowOff>95250</xdr:rowOff>
                  </from>
                  <to>
                    <xdr:col>9</xdr:col>
                    <xdr:colOff>438150</xdr:colOff>
                    <xdr:row>25</xdr:row>
                    <xdr:rowOff>323850</xdr:rowOff>
                  </to>
                </anchor>
              </controlPr>
            </control>
          </mc:Choice>
        </mc:AlternateContent>
        <mc:AlternateContent xmlns:mc="http://schemas.openxmlformats.org/markup-compatibility/2006">
          <mc:Choice Requires="x14">
            <control shapeId="2075" r:id="rId29" name="Check Box 27">
              <controlPr defaultSize="0" autoFill="0" autoLine="0" autoPict="0">
                <anchor moveWithCells="1">
                  <from>
                    <xdr:col>9</xdr:col>
                    <xdr:colOff>679450</xdr:colOff>
                    <xdr:row>25</xdr:row>
                    <xdr:rowOff>95250</xdr:rowOff>
                  </from>
                  <to>
                    <xdr:col>9</xdr:col>
                    <xdr:colOff>876300</xdr:colOff>
                    <xdr:row>25</xdr:row>
                    <xdr:rowOff>323850</xdr:rowOff>
                  </to>
                </anchor>
              </controlPr>
            </control>
          </mc:Choice>
        </mc:AlternateContent>
        <mc:AlternateContent xmlns:mc="http://schemas.openxmlformats.org/markup-compatibility/2006">
          <mc:Choice Requires="x14">
            <control shapeId="2076" r:id="rId30" name="Check Box 28">
              <controlPr defaultSize="0" autoFill="0" autoLine="0" autoPict="0">
                <anchor moveWithCells="1">
                  <from>
                    <xdr:col>9</xdr:col>
                    <xdr:colOff>1104900</xdr:colOff>
                    <xdr:row>25</xdr:row>
                    <xdr:rowOff>95250</xdr:rowOff>
                  </from>
                  <to>
                    <xdr:col>9</xdr:col>
                    <xdr:colOff>1308100</xdr:colOff>
                    <xdr:row>25</xdr:row>
                    <xdr:rowOff>323850</xdr:rowOff>
                  </to>
                </anchor>
              </controlPr>
            </control>
          </mc:Choice>
        </mc:AlternateContent>
        <mc:AlternateContent xmlns:mc="http://schemas.openxmlformats.org/markup-compatibility/2006">
          <mc:Choice Requires="x14">
            <control shapeId="2077" r:id="rId31" name="Check Box 29">
              <controlPr defaultSize="0" autoFill="0" autoLine="0" autoPict="0">
                <anchor moveWithCells="1">
                  <from>
                    <xdr:col>9</xdr:col>
                    <xdr:colOff>1543050</xdr:colOff>
                    <xdr:row>25</xdr:row>
                    <xdr:rowOff>95250</xdr:rowOff>
                  </from>
                  <to>
                    <xdr:col>9</xdr:col>
                    <xdr:colOff>1733550</xdr:colOff>
                    <xdr:row>25</xdr:row>
                    <xdr:rowOff>323850</xdr:rowOff>
                  </to>
                </anchor>
              </controlPr>
            </control>
          </mc:Choice>
        </mc:AlternateContent>
        <mc:AlternateContent xmlns:mc="http://schemas.openxmlformats.org/markup-compatibility/2006">
          <mc:Choice Requires="x14">
            <control shapeId="2078" r:id="rId32" name="Check Box 30">
              <controlPr defaultSize="0" autoFill="0" autoLine="0" autoPict="0">
                <anchor moveWithCells="1">
                  <from>
                    <xdr:col>11</xdr:col>
                    <xdr:colOff>107950</xdr:colOff>
                    <xdr:row>25</xdr:row>
                    <xdr:rowOff>95250</xdr:rowOff>
                  </from>
                  <to>
                    <xdr:col>12</xdr:col>
                    <xdr:colOff>12700</xdr:colOff>
                    <xdr:row>25</xdr:row>
                    <xdr:rowOff>323850</xdr:rowOff>
                  </to>
                </anchor>
              </controlPr>
            </control>
          </mc:Choice>
        </mc:AlternateContent>
        <mc:AlternateContent xmlns:mc="http://schemas.openxmlformats.org/markup-compatibility/2006">
          <mc:Choice Requires="x14">
            <control shapeId="2079" r:id="rId33" name="Check Box 31">
              <controlPr defaultSize="0" autoFill="0" autoLine="0" autoPict="0">
                <anchor moveWithCells="1">
                  <from>
                    <xdr:col>12</xdr:col>
                    <xdr:colOff>266700</xdr:colOff>
                    <xdr:row>25</xdr:row>
                    <xdr:rowOff>95250</xdr:rowOff>
                  </from>
                  <to>
                    <xdr:col>12</xdr:col>
                    <xdr:colOff>476250</xdr:colOff>
                    <xdr:row>25</xdr:row>
                    <xdr:rowOff>323850</xdr:rowOff>
                  </to>
                </anchor>
              </controlPr>
            </control>
          </mc:Choice>
        </mc:AlternateContent>
        <mc:AlternateContent xmlns:mc="http://schemas.openxmlformats.org/markup-compatibility/2006">
          <mc:Choice Requires="x14">
            <control shapeId="2080" r:id="rId34" name="Check Box 32">
              <controlPr defaultSize="0" autoFill="0" autoLine="0" autoPict="0">
                <anchor moveWithCells="1">
                  <from>
                    <xdr:col>12</xdr:col>
                    <xdr:colOff>704850</xdr:colOff>
                    <xdr:row>25</xdr:row>
                    <xdr:rowOff>95250</xdr:rowOff>
                  </from>
                  <to>
                    <xdr:col>12</xdr:col>
                    <xdr:colOff>971550</xdr:colOff>
                    <xdr:row>25</xdr:row>
                    <xdr:rowOff>323850</xdr:rowOff>
                  </to>
                </anchor>
              </controlPr>
            </control>
          </mc:Choice>
        </mc:AlternateContent>
        <mc:AlternateContent xmlns:mc="http://schemas.openxmlformats.org/markup-compatibility/2006">
          <mc:Choice Requires="x14">
            <control shapeId="2081" r:id="rId35" name="Check Box 33">
              <controlPr defaultSize="0" autoFill="0" autoLine="0" autoPict="0">
                <anchor moveWithCells="1">
                  <from>
                    <xdr:col>12</xdr:col>
                    <xdr:colOff>1200150</xdr:colOff>
                    <xdr:row>25</xdr:row>
                    <xdr:rowOff>95250</xdr:rowOff>
                  </from>
                  <to>
                    <xdr:col>12</xdr:col>
                    <xdr:colOff>1409700</xdr:colOff>
                    <xdr:row>25</xdr:row>
                    <xdr:rowOff>323850</xdr:rowOff>
                  </to>
                </anchor>
              </controlPr>
            </control>
          </mc:Choice>
        </mc:AlternateContent>
        <mc:AlternateContent xmlns:mc="http://schemas.openxmlformats.org/markup-compatibility/2006">
          <mc:Choice Requires="x14">
            <control shapeId="2082" r:id="rId36" name="Check Box 34">
              <controlPr defaultSize="0" autoFill="0" autoLine="0" autoPict="0">
                <anchor moveWithCells="1">
                  <from>
                    <xdr:col>12</xdr:col>
                    <xdr:colOff>1651000</xdr:colOff>
                    <xdr:row>25</xdr:row>
                    <xdr:rowOff>95250</xdr:rowOff>
                  </from>
                  <to>
                    <xdr:col>12</xdr:col>
                    <xdr:colOff>1809750</xdr:colOff>
                    <xdr:row>25</xdr:row>
                    <xdr:rowOff>323850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15:S26"/>
  <sheetViews>
    <sheetView showGridLines="0" topLeftCell="A7" workbookViewId="0">
      <selection activeCell="M20" sqref="M20"/>
    </sheetView>
  </sheetViews>
  <sheetFormatPr defaultRowHeight="14.5"/>
  <cols>
    <col min="1" max="1" width="4.26953125" customWidth="1"/>
    <col min="2" max="2" width="6.54296875" customWidth="1"/>
    <col min="3" max="3" width="4" customWidth="1"/>
    <col min="4" max="4" width="23.26953125" customWidth="1"/>
    <col min="5" max="5" width="0.453125" customWidth="1"/>
    <col min="6" max="6" width="3" customWidth="1"/>
    <col min="7" max="7" width="25" customWidth="1"/>
    <col min="8" max="8" width="0.453125" customWidth="1"/>
    <col min="9" max="9" width="3.26953125" customWidth="1"/>
    <col min="10" max="10" width="24" customWidth="1"/>
    <col min="11" max="11" width="0.453125" customWidth="1"/>
    <col min="12" max="12" width="4.26953125" customWidth="1"/>
    <col min="13" max="13" width="35.26953125" customWidth="1"/>
    <col min="14" max="14" width="0.453125" style="21" customWidth="1"/>
    <col min="15" max="15" width="3.54296875" customWidth="1"/>
    <col min="16" max="16" width="35.7265625" customWidth="1"/>
    <col min="18" max="19" width="0" hidden="1" customWidth="1"/>
  </cols>
  <sheetData>
    <row r="15" spans="3:16" ht="29">
      <c r="C15" s="15"/>
      <c r="D15" s="2" t="s">
        <v>1</v>
      </c>
      <c r="E15" s="3"/>
      <c r="F15" s="2"/>
      <c r="G15" s="2" t="s">
        <v>2</v>
      </c>
      <c r="H15" s="3"/>
      <c r="I15" s="2"/>
      <c r="J15" s="2" t="s">
        <v>3</v>
      </c>
      <c r="K15" s="3"/>
      <c r="L15" s="2"/>
      <c r="M15" s="2" t="s">
        <v>4</v>
      </c>
      <c r="N15" s="3"/>
      <c r="O15" s="2"/>
      <c r="P15" s="2" t="s">
        <v>5</v>
      </c>
    </row>
    <row r="16" spans="3:16" ht="2.65" customHeight="1"/>
    <row r="17" spans="2:19" ht="52">
      <c r="B17" s="34" t="s">
        <v>121</v>
      </c>
      <c r="C17" s="12"/>
      <c r="D17" s="16" t="s">
        <v>58</v>
      </c>
      <c r="E17" s="4"/>
      <c r="F17" s="6"/>
      <c r="G17" s="16" t="s">
        <v>63</v>
      </c>
      <c r="H17" s="4"/>
      <c r="I17" s="6"/>
      <c r="J17" s="16" t="s">
        <v>68</v>
      </c>
      <c r="K17" s="4"/>
      <c r="L17" s="6"/>
      <c r="M17" s="16" t="s">
        <v>73</v>
      </c>
      <c r="N17" s="20"/>
      <c r="O17" s="6"/>
      <c r="P17" s="16" t="s">
        <v>77</v>
      </c>
      <c r="R17" t="b">
        <v>0</v>
      </c>
      <c r="S17">
        <f>IF(R17=TRUE,1,0)</f>
        <v>0</v>
      </c>
    </row>
    <row r="18" spans="2:19" ht="52">
      <c r="B18" s="34"/>
      <c r="C18" s="22"/>
      <c r="D18" s="16" t="s">
        <v>59</v>
      </c>
      <c r="E18" s="4"/>
      <c r="F18" s="6"/>
      <c r="G18" s="16" t="s">
        <v>64</v>
      </c>
      <c r="H18" s="4"/>
      <c r="I18" s="6"/>
      <c r="J18" s="16" t="s">
        <v>69</v>
      </c>
      <c r="K18" s="4"/>
      <c r="L18" s="6"/>
      <c r="M18" s="16" t="s">
        <v>74</v>
      </c>
      <c r="N18" s="20"/>
      <c r="O18" s="6"/>
      <c r="P18" s="16" t="s">
        <v>78</v>
      </c>
      <c r="R18" t="b">
        <v>0</v>
      </c>
      <c r="S18">
        <f>IF(R18=TRUE,1.5,0)</f>
        <v>0</v>
      </c>
    </row>
    <row r="19" spans="2:19" ht="39">
      <c r="B19" s="34"/>
      <c r="C19" s="12"/>
      <c r="D19" s="16" t="s">
        <v>60</v>
      </c>
      <c r="E19" s="4"/>
      <c r="F19" s="6"/>
      <c r="G19" s="16" t="s">
        <v>65</v>
      </c>
      <c r="H19" s="4"/>
      <c r="I19" s="6"/>
      <c r="J19" s="16" t="s">
        <v>70</v>
      </c>
      <c r="K19" s="4"/>
      <c r="L19" s="6"/>
      <c r="M19" s="16" t="s">
        <v>75</v>
      </c>
      <c r="N19" s="20"/>
      <c r="O19" s="6"/>
      <c r="P19" s="16" t="s">
        <v>79</v>
      </c>
      <c r="R19" t="b">
        <v>0</v>
      </c>
      <c r="S19">
        <f>IF(R19=TRUE,2,0)</f>
        <v>0</v>
      </c>
    </row>
    <row r="20" spans="2:19" ht="52">
      <c r="B20" s="34"/>
      <c r="C20" s="12"/>
      <c r="D20" s="16" t="s">
        <v>61</v>
      </c>
      <c r="E20" s="4"/>
      <c r="F20" s="6"/>
      <c r="G20" s="16" t="s">
        <v>66</v>
      </c>
      <c r="H20" s="4"/>
      <c r="I20" s="6"/>
      <c r="J20" s="16" t="s">
        <v>71</v>
      </c>
      <c r="K20" s="4"/>
      <c r="L20" s="6"/>
      <c r="M20" s="16" t="s">
        <v>76</v>
      </c>
      <c r="N20" s="20"/>
      <c r="O20" s="6"/>
      <c r="P20" s="16" t="s">
        <v>80</v>
      </c>
      <c r="R20" t="b">
        <v>0</v>
      </c>
      <c r="S20">
        <f>IF(R20=TRUE,2.5,0)</f>
        <v>0</v>
      </c>
    </row>
    <row r="21" spans="2:19" ht="65">
      <c r="B21" s="34"/>
      <c r="C21" s="12"/>
      <c r="D21" s="16" t="s">
        <v>62</v>
      </c>
      <c r="E21" s="4"/>
      <c r="F21" s="6"/>
      <c r="G21" s="16" t="s">
        <v>67</v>
      </c>
      <c r="H21" s="4"/>
      <c r="I21" s="6"/>
      <c r="J21" s="16" t="s">
        <v>72</v>
      </c>
      <c r="K21" s="4"/>
      <c r="L21" s="6"/>
      <c r="M21" s="11"/>
      <c r="N21" s="20"/>
      <c r="O21" s="6"/>
      <c r="P21" s="16" t="s">
        <v>81</v>
      </c>
      <c r="R21" t="b">
        <v>0</v>
      </c>
      <c r="S21">
        <f>IF(R21=TRUE,3,0)</f>
        <v>0</v>
      </c>
    </row>
    <row r="22" spans="2:19">
      <c r="R22" t="b">
        <v>0</v>
      </c>
      <c r="S22">
        <f>IF(R22=TRUE,3.5,0)</f>
        <v>0</v>
      </c>
    </row>
    <row r="23" spans="2:19">
      <c r="R23" t="b">
        <v>0</v>
      </c>
      <c r="S23">
        <f>IF(R23=TRUE,4,0)</f>
        <v>0</v>
      </c>
    </row>
    <row r="24" spans="2:19" ht="31">
      <c r="G24" s="29" t="s">
        <v>123</v>
      </c>
      <c r="J24" s="35"/>
      <c r="K24" s="35"/>
      <c r="L24" s="35"/>
      <c r="M24" s="35"/>
      <c r="N24" s="35"/>
      <c r="O24" s="35"/>
      <c r="P24" s="35"/>
      <c r="R24" t="b">
        <v>0</v>
      </c>
      <c r="S24">
        <f>IF(R24=TRUE,4.5,0)</f>
        <v>0</v>
      </c>
    </row>
    <row r="25" spans="2:19">
      <c r="R25" t="b">
        <v>0</v>
      </c>
      <c r="S25">
        <f>IF(R25=TRUE,5,0)</f>
        <v>0</v>
      </c>
    </row>
    <row r="26" spans="2:19">
      <c r="R26" t="s">
        <v>122</v>
      </c>
      <c r="S26">
        <f>SUM(S17:S25)</f>
        <v>0</v>
      </c>
    </row>
  </sheetData>
  <mergeCells count="2">
    <mergeCell ref="B17:B21"/>
    <mergeCell ref="J24:P24"/>
  </mergeCells>
  <pageMargins left="0.7" right="0.7" top="0.75" bottom="0.75" header="0.3" footer="0.3"/>
  <pageSetup paperSize="8" orientation="landscape" r:id="rId1"/>
  <headerFooter>
    <oddHeader>&amp;C&amp;"Arial"&amp;12&amp;KA80000 OFFICIAL&amp;1#_x000D_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2</xdr:col>
                    <xdr:colOff>95250</xdr:colOff>
                    <xdr:row>16</xdr:row>
                    <xdr:rowOff>95250</xdr:rowOff>
                  </from>
                  <to>
                    <xdr:col>3</xdr:col>
                    <xdr:colOff>19050</xdr:colOff>
                    <xdr:row>16</xdr:row>
                    <xdr:rowOff>323850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76200</xdr:colOff>
                    <xdr:row>17</xdr:row>
                    <xdr:rowOff>184150</xdr:rowOff>
                  </from>
                  <to>
                    <xdr:col>3</xdr:col>
                    <xdr:colOff>0</xdr:colOff>
                    <xdr:row>17</xdr:row>
                    <xdr:rowOff>412750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2</xdr:col>
                    <xdr:colOff>95250</xdr:colOff>
                    <xdr:row>18</xdr:row>
                    <xdr:rowOff>95250</xdr:rowOff>
                  </from>
                  <to>
                    <xdr:col>3</xdr:col>
                    <xdr:colOff>19050</xdr:colOff>
                    <xdr:row>18</xdr:row>
                    <xdr:rowOff>323850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2</xdr:col>
                    <xdr:colOff>76200</xdr:colOff>
                    <xdr:row>19</xdr:row>
                    <xdr:rowOff>209550</xdr:rowOff>
                  </from>
                  <to>
                    <xdr:col>3</xdr:col>
                    <xdr:colOff>0</xdr:colOff>
                    <xdr:row>19</xdr:row>
                    <xdr:rowOff>419100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xdr:col>
                    <xdr:colOff>95250</xdr:colOff>
                    <xdr:row>20</xdr:row>
                    <xdr:rowOff>95250</xdr:rowOff>
                  </from>
                  <to>
                    <xdr:col>3</xdr:col>
                    <xdr:colOff>19050</xdr:colOff>
                    <xdr:row>20</xdr:row>
                    <xdr:rowOff>323850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5</xdr:col>
                    <xdr:colOff>31750</xdr:colOff>
                    <xdr:row>16</xdr:row>
                    <xdr:rowOff>209550</xdr:rowOff>
                  </from>
                  <to>
                    <xdr:col>6</xdr:col>
                    <xdr:colOff>31750</xdr:colOff>
                    <xdr:row>16</xdr:row>
                    <xdr:rowOff>438150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5</xdr:col>
                    <xdr:colOff>31750</xdr:colOff>
                    <xdr:row>17</xdr:row>
                    <xdr:rowOff>133350</xdr:rowOff>
                  </from>
                  <to>
                    <xdr:col>6</xdr:col>
                    <xdr:colOff>31750</xdr:colOff>
                    <xdr:row>17</xdr:row>
                    <xdr:rowOff>361950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5</xdr:col>
                    <xdr:colOff>31750</xdr:colOff>
                    <xdr:row>18</xdr:row>
                    <xdr:rowOff>133350</xdr:rowOff>
                  </from>
                  <to>
                    <xdr:col>6</xdr:col>
                    <xdr:colOff>31750</xdr:colOff>
                    <xdr:row>18</xdr:row>
                    <xdr:rowOff>361950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5</xdr:col>
                    <xdr:colOff>31750</xdr:colOff>
                    <xdr:row>19</xdr:row>
                    <xdr:rowOff>133350</xdr:rowOff>
                  </from>
                  <to>
                    <xdr:col>6</xdr:col>
                    <xdr:colOff>31750</xdr:colOff>
                    <xdr:row>19</xdr:row>
                    <xdr:rowOff>361950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5</xdr:col>
                    <xdr:colOff>31750</xdr:colOff>
                    <xdr:row>20</xdr:row>
                    <xdr:rowOff>133350</xdr:rowOff>
                  </from>
                  <to>
                    <xdr:col>6</xdr:col>
                    <xdr:colOff>31750</xdr:colOff>
                    <xdr:row>20</xdr:row>
                    <xdr:rowOff>361950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8</xdr:col>
                    <xdr:colOff>19050</xdr:colOff>
                    <xdr:row>16</xdr:row>
                    <xdr:rowOff>133350</xdr:rowOff>
                  </from>
                  <to>
                    <xdr:col>9</xdr:col>
                    <xdr:colOff>19050</xdr:colOff>
                    <xdr:row>16</xdr:row>
                    <xdr:rowOff>361950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8</xdr:col>
                    <xdr:colOff>19050</xdr:colOff>
                    <xdr:row>17</xdr:row>
                    <xdr:rowOff>133350</xdr:rowOff>
                  </from>
                  <to>
                    <xdr:col>9</xdr:col>
                    <xdr:colOff>19050</xdr:colOff>
                    <xdr:row>17</xdr:row>
                    <xdr:rowOff>361950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8</xdr:col>
                    <xdr:colOff>19050</xdr:colOff>
                    <xdr:row>18</xdr:row>
                    <xdr:rowOff>133350</xdr:rowOff>
                  </from>
                  <to>
                    <xdr:col>9</xdr:col>
                    <xdr:colOff>19050</xdr:colOff>
                    <xdr:row>18</xdr:row>
                    <xdr:rowOff>361950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8</xdr:col>
                    <xdr:colOff>19050</xdr:colOff>
                    <xdr:row>19</xdr:row>
                    <xdr:rowOff>133350</xdr:rowOff>
                  </from>
                  <to>
                    <xdr:col>9</xdr:col>
                    <xdr:colOff>19050</xdr:colOff>
                    <xdr:row>19</xdr:row>
                    <xdr:rowOff>361950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8</xdr:col>
                    <xdr:colOff>19050</xdr:colOff>
                    <xdr:row>20</xdr:row>
                    <xdr:rowOff>133350</xdr:rowOff>
                  </from>
                  <to>
                    <xdr:col>9</xdr:col>
                    <xdr:colOff>19050</xdr:colOff>
                    <xdr:row>20</xdr:row>
                    <xdr:rowOff>361950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11</xdr:col>
                    <xdr:colOff>38100</xdr:colOff>
                    <xdr:row>16</xdr:row>
                    <xdr:rowOff>209550</xdr:rowOff>
                  </from>
                  <to>
                    <xdr:col>11</xdr:col>
                    <xdr:colOff>222250</xdr:colOff>
                    <xdr:row>16</xdr:row>
                    <xdr:rowOff>438150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11</xdr:col>
                    <xdr:colOff>57150</xdr:colOff>
                    <xdr:row>17</xdr:row>
                    <xdr:rowOff>107950</xdr:rowOff>
                  </from>
                  <to>
                    <xdr:col>11</xdr:col>
                    <xdr:colOff>241300</xdr:colOff>
                    <xdr:row>17</xdr:row>
                    <xdr:rowOff>336550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11</xdr:col>
                    <xdr:colOff>57150</xdr:colOff>
                    <xdr:row>18</xdr:row>
                    <xdr:rowOff>107950</xdr:rowOff>
                  </from>
                  <to>
                    <xdr:col>11</xdr:col>
                    <xdr:colOff>241300</xdr:colOff>
                    <xdr:row>18</xdr:row>
                    <xdr:rowOff>336550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11</xdr:col>
                    <xdr:colOff>57150</xdr:colOff>
                    <xdr:row>19</xdr:row>
                    <xdr:rowOff>107950</xdr:rowOff>
                  </from>
                  <to>
                    <xdr:col>11</xdr:col>
                    <xdr:colOff>241300</xdr:colOff>
                    <xdr:row>19</xdr:row>
                    <xdr:rowOff>336550</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14</xdr:col>
                    <xdr:colOff>57150</xdr:colOff>
                    <xdr:row>16</xdr:row>
                    <xdr:rowOff>133350</xdr:rowOff>
                  </from>
                  <to>
                    <xdr:col>15</xdr:col>
                    <xdr:colOff>19050</xdr:colOff>
                    <xdr:row>16</xdr:row>
                    <xdr:rowOff>361950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14</xdr:col>
                    <xdr:colOff>69850</xdr:colOff>
                    <xdr:row>17</xdr:row>
                    <xdr:rowOff>209550</xdr:rowOff>
                  </from>
                  <to>
                    <xdr:col>15</xdr:col>
                    <xdr:colOff>19050</xdr:colOff>
                    <xdr:row>17</xdr:row>
                    <xdr:rowOff>419100</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14</xdr:col>
                    <xdr:colOff>57150</xdr:colOff>
                    <xdr:row>18</xdr:row>
                    <xdr:rowOff>133350</xdr:rowOff>
                  </from>
                  <to>
                    <xdr:col>15</xdr:col>
                    <xdr:colOff>19050</xdr:colOff>
                    <xdr:row>18</xdr:row>
                    <xdr:rowOff>361950</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57150</xdr:colOff>
                    <xdr:row>19</xdr:row>
                    <xdr:rowOff>133350</xdr:rowOff>
                  </from>
                  <to>
                    <xdr:col>15</xdr:col>
                    <xdr:colOff>19050</xdr:colOff>
                    <xdr:row>19</xdr:row>
                    <xdr:rowOff>361950</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14</xdr:col>
                    <xdr:colOff>76200</xdr:colOff>
                    <xdr:row>20</xdr:row>
                    <xdr:rowOff>285750</xdr:rowOff>
                  </from>
                  <to>
                    <xdr:col>15</xdr:col>
                    <xdr:colOff>31750</xdr:colOff>
                    <xdr:row>20</xdr:row>
                    <xdr:rowOff>495300</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9</xdr:col>
                    <xdr:colOff>95250</xdr:colOff>
                    <xdr:row>23</xdr:row>
                    <xdr:rowOff>88900</xdr:rowOff>
                  </from>
                  <to>
                    <xdr:col>9</xdr:col>
                    <xdr:colOff>298450</xdr:colOff>
                    <xdr:row>23</xdr:row>
                    <xdr:rowOff>304800</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9</xdr:col>
                    <xdr:colOff>514350</xdr:colOff>
                    <xdr:row>23</xdr:row>
                    <xdr:rowOff>88900</xdr:rowOff>
                  </from>
                  <to>
                    <xdr:col>9</xdr:col>
                    <xdr:colOff>723900</xdr:colOff>
                    <xdr:row>23</xdr:row>
                    <xdr:rowOff>304800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9</xdr:col>
                    <xdr:colOff>952500</xdr:colOff>
                    <xdr:row>23</xdr:row>
                    <xdr:rowOff>88900</xdr:rowOff>
                  </from>
                  <to>
                    <xdr:col>9</xdr:col>
                    <xdr:colOff>1155700</xdr:colOff>
                    <xdr:row>23</xdr:row>
                    <xdr:rowOff>304800</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9</xdr:col>
                    <xdr:colOff>1371600</xdr:colOff>
                    <xdr:row>23</xdr:row>
                    <xdr:rowOff>88900</xdr:rowOff>
                  </from>
                  <to>
                    <xdr:col>9</xdr:col>
                    <xdr:colOff>1612900</xdr:colOff>
                    <xdr:row>23</xdr:row>
                    <xdr:rowOff>304800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11</xdr:col>
                    <xdr:colOff>165100</xdr:colOff>
                    <xdr:row>23</xdr:row>
                    <xdr:rowOff>88900</xdr:rowOff>
                  </from>
                  <to>
                    <xdr:col>12</xdr:col>
                    <xdr:colOff>95250</xdr:colOff>
                    <xdr:row>23</xdr:row>
                    <xdr:rowOff>304800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12</xdr:col>
                    <xdr:colOff>419100</xdr:colOff>
                    <xdr:row>23</xdr:row>
                    <xdr:rowOff>88900</xdr:rowOff>
                  </from>
                  <to>
                    <xdr:col>12</xdr:col>
                    <xdr:colOff>628650</xdr:colOff>
                    <xdr:row>23</xdr:row>
                    <xdr:rowOff>304800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850900</xdr:colOff>
                    <xdr:row>23</xdr:row>
                    <xdr:rowOff>88900</xdr:rowOff>
                  </from>
                  <to>
                    <xdr:col>12</xdr:col>
                    <xdr:colOff>1085850</xdr:colOff>
                    <xdr:row>23</xdr:row>
                    <xdr:rowOff>304800</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12</xdr:col>
                    <xdr:colOff>1314450</xdr:colOff>
                    <xdr:row>23</xdr:row>
                    <xdr:rowOff>69850</xdr:rowOff>
                  </from>
                  <to>
                    <xdr:col>12</xdr:col>
                    <xdr:colOff>1536700</xdr:colOff>
                    <xdr:row>23</xdr:row>
                    <xdr:rowOff>323850</xdr:rowOff>
                  </to>
                </anchor>
              </controlPr>
            </control>
          </mc:Choice>
        </mc:AlternateContent>
        <mc:AlternateContent xmlns:mc="http://schemas.openxmlformats.org/markup-compatibility/2006">
          <mc:Choice Requires="x14">
            <control shapeId="3105" r:id="rId36" name="Check Box 33">
              <controlPr defaultSize="0" autoFill="0" autoLine="0" autoPict="0">
                <anchor moveWithCells="1">
                  <from>
                    <xdr:col>12</xdr:col>
                    <xdr:colOff>1752600</xdr:colOff>
                    <xdr:row>23</xdr:row>
                    <xdr:rowOff>88900</xdr:rowOff>
                  </from>
                  <to>
                    <xdr:col>12</xdr:col>
                    <xdr:colOff>1962150</xdr:colOff>
                    <xdr:row>23</xdr:row>
                    <xdr:rowOff>304800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19:S30"/>
  <sheetViews>
    <sheetView showGridLines="0" topLeftCell="A4" zoomScale="110" zoomScaleNormal="110" workbookViewId="0">
      <selection activeCell="M23" sqref="M23"/>
    </sheetView>
  </sheetViews>
  <sheetFormatPr defaultRowHeight="14.5"/>
  <cols>
    <col min="1" max="1" width="5.7265625" customWidth="1"/>
    <col min="2" max="2" width="6.26953125" customWidth="1"/>
    <col min="3" max="3" width="4.54296875" customWidth="1"/>
    <col min="4" max="4" width="22.54296875" customWidth="1"/>
    <col min="5" max="5" width="0.453125" customWidth="1"/>
    <col min="6" max="6" width="3.54296875" customWidth="1"/>
    <col min="7" max="7" width="22.26953125" customWidth="1"/>
    <col min="8" max="8" width="0.26953125" customWidth="1"/>
    <col min="9" max="9" width="3.81640625" customWidth="1"/>
    <col min="10" max="10" width="24.54296875" customWidth="1"/>
    <col min="11" max="11" width="0.26953125" customWidth="1"/>
    <col min="12" max="12" width="3.54296875" customWidth="1"/>
    <col min="13" max="13" width="24.7265625" customWidth="1"/>
    <col min="14" max="14" width="0.453125" customWidth="1"/>
    <col min="15" max="15" width="4.453125" customWidth="1"/>
    <col min="16" max="16" width="28.54296875" customWidth="1"/>
    <col min="18" max="19" width="8.7265625" hidden="1" customWidth="1"/>
  </cols>
  <sheetData>
    <row r="19" spans="2:19" ht="29">
      <c r="C19" s="15"/>
      <c r="D19" s="2" t="s">
        <v>1</v>
      </c>
      <c r="E19" s="3"/>
      <c r="F19" s="2"/>
      <c r="G19" s="2" t="s">
        <v>2</v>
      </c>
      <c r="H19" s="3"/>
      <c r="I19" s="2"/>
      <c r="J19" s="2" t="s">
        <v>3</v>
      </c>
      <c r="K19" s="3"/>
      <c r="L19" s="2"/>
      <c r="M19" s="2" t="s">
        <v>4</v>
      </c>
      <c r="N19" s="3"/>
      <c r="O19" s="2"/>
      <c r="P19" s="2" t="s">
        <v>5</v>
      </c>
    </row>
    <row r="20" spans="2:19" ht="3" customHeight="1"/>
    <row r="21" spans="2:19" ht="65">
      <c r="B21" s="34" t="s">
        <v>6</v>
      </c>
      <c r="C21" s="12"/>
      <c r="D21" s="16" t="s">
        <v>82</v>
      </c>
      <c r="E21" s="4"/>
      <c r="F21" s="6"/>
      <c r="G21" s="16" t="s">
        <v>84</v>
      </c>
      <c r="H21" s="4"/>
      <c r="I21" s="6"/>
      <c r="J21" s="16" t="s">
        <v>87</v>
      </c>
      <c r="K21" s="4"/>
      <c r="L21" s="6"/>
      <c r="M21" s="16" t="s">
        <v>89</v>
      </c>
      <c r="N21" s="4"/>
      <c r="O21" s="6"/>
      <c r="P21" s="16" t="s">
        <v>92</v>
      </c>
      <c r="R21" t="b">
        <v>0</v>
      </c>
      <c r="S21">
        <f>IF(R21=TRUE,1,0)</f>
        <v>0</v>
      </c>
    </row>
    <row r="22" spans="2:19" ht="78">
      <c r="B22" s="34"/>
      <c r="C22" s="12"/>
      <c r="D22" s="16" t="s">
        <v>83</v>
      </c>
      <c r="E22" s="4"/>
      <c r="F22" s="6"/>
      <c r="G22" s="16" t="s">
        <v>85</v>
      </c>
      <c r="H22" s="4"/>
      <c r="I22" s="6"/>
      <c r="J22" s="16" t="s">
        <v>88</v>
      </c>
      <c r="K22" s="4"/>
      <c r="L22" s="6"/>
      <c r="M22" s="16" t="s">
        <v>90</v>
      </c>
      <c r="N22" s="4"/>
      <c r="O22" s="6"/>
      <c r="P22" s="16" t="s">
        <v>93</v>
      </c>
      <c r="R22" t="b">
        <v>0</v>
      </c>
      <c r="S22">
        <f>IF(R22=TRUE,1.5,0)</f>
        <v>0</v>
      </c>
    </row>
    <row r="23" spans="2:19" ht="67.5" customHeight="1">
      <c r="B23" s="34"/>
      <c r="C23" s="12"/>
      <c r="D23" s="10"/>
      <c r="E23" s="4"/>
      <c r="F23" s="6"/>
      <c r="G23" s="16" t="s">
        <v>86</v>
      </c>
      <c r="H23" s="4"/>
      <c r="I23" s="6"/>
      <c r="J23" s="23" t="s">
        <v>126</v>
      </c>
      <c r="K23" s="4"/>
      <c r="L23" s="6"/>
      <c r="M23" s="16" t="s">
        <v>91</v>
      </c>
      <c r="N23" s="4"/>
      <c r="O23" s="6"/>
      <c r="P23" s="16" t="s">
        <v>94</v>
      </c>
      <c r="R23" t="b">
        <v>0</v>
      </c>
      <c r="S23">
        <f>IF(R23=TRUE,2,0)</f>
        <v>0</v>
      </c>
    </row>
    <row r="24" spans="2:19">
      <c r="B24" s="34"/>
      <c r="C24" s="12"/>
      <c r="D24" s="10"/>
      <c r="E24" s="4"/>
      <c r="F24" s="6"/>
      <c r="G24" s="10"/>
      <c r="H24" s="4"/>
      <c r="I24" s="6"/>
      <c r="J24" s="10"/>
      <c r="K24" s="4"/>
      <c r="L24" s="6"/>
      <c r="M24" s="10"/>
      <c r="N24" s="4"/>
      <c r="O24" s="6"/>
      <c r="P24" s="10"/>
      <c r="R24" t="b">
        <v>0</v>
      </c>
      <c r="S24">
        <f>IF(R24=TRUE,2.5,0)</f>
        <v>0</v>
      </c>
    </row>
    <row r="25" spans="2:19">
      <c r="R25" t="b">
        <v>0</v>
      </c>
      <c r="S25">
        <f>IF(R25=TRUE,3,0)</f>
        <v>0</v>
      </c>
    </row>
    <row r="26" spans="2:19">
      <c r="R26" t="b">
        <v>0</v>
      </c>
      <c r="S26">
        <f>IF(R26=TRUE,3.5,0)</f>
        <v>0</v>
      </c>
    </row>
    <row r="27" spans="2:19" ht="31">
      <c r="G27" s="29" t="s">
        <v>123</v>
      </c>
      <c r="J27" s="35"/>
      <c r="K27" s="35"/>
      <c r="L27" s="35"/>
      <c r="M27" s="35"/>
      <c r="N27" s="35"/>
      <c r="O27" s="35"/>
      <c r="P27" s="35"/>
      <c r="R27" t="b">
        <v>0</v>
      </c>
      <c r="S27">
        <f>IF(R27=TRUE,4,0)</f>
        <v>0</v>
      </c>
    </row>
    <row r="28" spans="2:19">
      <c r="R28" t="b">
        <v>0</v>
      </c>
      <c r="S28">
        <f>IF(R28=TRUE,4.5,0)</f>
        <v>0</v>
      </c>
    </row>
    <row r="29" spans="2:19">
      <c r="R29" t="b">
        <v>0</v>
      </c>
      <c r="S29">
        <f>IF(R29=TRUE,5,0)</f>
        <v>0</v>
      </c>
    </row>
    <row r="30" spans="2:19">
      <c r="R30" t="s">
        <v>122</v>
      </c>
      <c r="S30">
        <f>SUM(S21:S29)</f>
        <v>0</v>
      </c>
    </row>
  </sheetData>
  <mergeCells count="2">
    <mergeCell ref="B21:B24"/>
    <mergeCell ref="J27:P27"/>
  </mergeCells>
  <pageMargins left="0.7" right="0.7" top="0.75" bottom="0.75" header="0.3" footer="0.3"/>
  <pageSetup paperSize="8" orientation="landscape" r:id="rId1"/>
  <headerFooter>
    <oddHeader>&amp;C&amp;"Arial"&amp;12&amp;KA80000 OFFICIAL&amp;1#_x000D_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4099" r:id="rId4" name="Check Box 3">
              <controlPr defaultSize="0" autoFill="0" autoLine="0" autoPict="0">
                <anchor moveWithCells="1">
                  <from>
                    <xdr:col>2</xdr:col>
                    <xdr:colOff>69850</xdr:colOff>
                    <xdr:row>20</xdr:row>
                    <xdr:rowOff>247650</xdr:rowOff>
                  </from>
                  <to>
                    <xdr:col>2</xdr:col>
                    <xdr:colOff>260350</xdr:colOff>
                    <xdr:row>20</xdr:row>
                    <xdr:rowOff>476250</xdr:rowOff>
                  </to>
                </anchor>
              </controlPr>
            </control>
          </mc:Choice>
        </mc:AlternateContent>
        <mc:AlternateContent xmlns:mc="http://schemas.openxmlformats.org/markup-compatibility/2006">
          <mc:Choice Requires="x14">
            <control shapeId="4100" r:id="rId5" name="Check Box 4">
              <controlPr defaultSize="0" autoFill="0" autoLine="0" autoPict="0">
                <anchor moveWithCells="1">
                  <from>
                    <xdr:col>2</xdr:col>
                    <xdr:colOff>69850</xdr:colOff>
                    <xdr:row>21</xdr:row>
                    <xdr:rowOff>412750</xdr:rowOff>
                  </from>
                  <to>
                    <xdr:col>2</xdr:col>
                    <xdr:colOff>260350</xdr:colOff>
                    <xdr:row>21</xdr:row>
                    <xdr:rowOff>641350</xdr:rowOff>
                  </to>
                </anchor>
              </controlPr>
            </control>
          </mc:Choice>
        </mc:AlternateContent>
        <mc:AlternateContent xmlns:mc="http://schemas.openxmlformats.org/markup-compatibility/2006">
          <mc:Choice Requires="x14">
            <control shapeId="4101" r:id="rId6" name="Check Box 5">
              <controlPr defaultSize="0" autoFill="0" autoLine="0" autoPict="0">
                <anchor moveWithCells="1">
                  <from>
                    <xdr:col>5</xdr:col>
                    <xdr:colOff>19050</xdr:colOff>
                    <xdr:row>20</xdr:row>
                    <xdr:rowOff>266700</xdr:rowOff>
                  </from>
                  <to>
                    <xdr:col>5</xdr:col>
                    <xdr:colOff>222250</xdr:colOff>
                    <xdr:row>20</xdr:row>
                    <xdr:rowOff>488950</xdr:rowOff>
                  </to>
                </anchor>
              </controlPr>
            </control>
          </mc:Choice>
        </mc:AlternateContent>
        <mc:AlternateContent xmlns:mc="http://schemas.openxmlformats.org/markup-compatibility/2006">
          <mc:Choice Requires="x14">
            <control shapeId="4102" r:id="rId7" name="Check Box 6">
              <controlPr defaultSize="0" autoFill="0" autoLine="0" autoPict="0">
                <anchor moveWithCells="1">
                  <from>
                    <xdr:col>5</xdr:col>
                    <xdr:colOff>19050</xdr:colOff>
                    <xdr:row>21</xdr:row>
                    <xdr:rowOff>374650</xdr:rowOff>
                  </from>
                  <to>
                    <xdr:col>5</xdr:col>
                    <xdr:colOff>222250</xdr:colOff>
                    <xdr:row>21</xdr:row>
                    <xdr:rowOff>590550</xdr:rowOff>
                  </to>
                </anchor>
              </controlPr>
            </control>
          </mc:Choice>
        </mc:AlternateContent>
        <mc:AlternateContent xmlns:mc="http://schemas.openxmlformats.org/markup-compatibility/2006">
          <mc:Choice Requires="x14">
            <control shapeId="4103" r:id="rId8" name="Check Box 7">
              <controlPr defaultSize="0" autoFill="0" autoLine="0" autoPict="0">
                <anchor moveWithCells="1">
                  <from>
                    <xdr:col>5</xdr:col>
                    <xdr:colOff>57150</xdr:colOff>
                    <xdr:row>22</xdr:row>
                    <xdr:rowOff>133350</xdr:rowOff>
                  </from>
                  <to>
                    <xdr:col>6</xdr:col>
                    <xdr:colOff>12700</xdr:colOff>
                    <xdr:row>22</xdr:row>
                    <xdr:rowOff>361950</xdr:rowOff>
                  </to>
                </anchor>
              </controlPr>
            </control>
          </mc:Choice>
        </mc:AlternateContent>
        <mc:AlternateContent xmlns:mc="http://schemas.openxmlformats.org/markup-compatibility/2006">
          <mc:Choice Requires="x14">
            <control shapeId="4104" r:id="rId9" name="Check Box 8">
              <controlPr defaultSize="0" autoFill="0" autoLine="0" autoPict="0">
                <anchor moveWithCells="1">
                  <from>
                    <xdr:col>8</xdr:col>
                    <xdr:colOff>31750</xdr:colOff>
                    <xdr:row>20</xdr:row>
                    <xdr:rowOff>298450</xdr:rowOff>
                  </from>
                  <to>
                    <xdr:col>8</xdr:col>
                    <xdr:colOff>241300</xdr:colOff>
                    <xdr:row>20</xdr:row>
                    <xdr:rowOff>514350</xdr:rowOff>
                  </to>
                </anchor>
              </controlPr>
            </control>
          </mc:Choice>
        </mc:AlternateContent>
        <mc:AlternateContent xmlns:mc="http://schemas.openxmlformats.org/markup-compatibility/2006">
          <mc:Choice Requires="x14">
            <control shapeId="4105" r:id="rId10" name="Check Box 9">
              <controlPr defaultSize="0" autoFill="0" autoLine="0" autoPict="0">
                <anchor moveWithCells="1">
                  <from>
                    <xdr:col>8</xdr:col>
                    <xdr:colOff>69850</xdr:colOff>
                    <xdr:row>21</xdr:row>
                    <xdr:rowOff>361950</xdr:rowOff>
                  </from>
                  <to>
                    <xdr:col>9</xdr:col>
                    <xdr:colOff>0</xdr:colOff>
                    <xdr:row>21</xdr:row>
                    <xdr:rowOff>590550</xdr:rowOff>
                  </to>
                </anchor>
              </controlPr>
            </control>
          </mc:Choice>
        </mc:AlternateContent>
        <mc:AlternateContent xmlns:mc="http://schemas.openxmlformats.org/markup-compatibility/2006">
          <mc:Choice Requires="x14">
            <control shapeId="4106" r:id="rId11" name="Check Box 10">
              <controlPr defaultSize="0" autoFill="0" autoLine="0" autoPict="0">
                <anchor moveWithCells="1">
                  <from>
                    <xdr:col>8</xdr:col>
                    <xdr:colOff>57150</xdr:colOff>
                    <xdr:row>22</xdr:row>
                    <xdr:rowOff>438150</xdr:rowOff>
                  </from>
                  <to>
                    <xdr:col>8</xdr:col>
                    <xdr:colOff>241300</xdr:colOff>
                    <xdr:row>22</xdr:row>
                    <xdr:rowOff>666750</xdr:rowOff>
                  </to>
                </anchor>
              </controlPr>
            </control>
          </mc:Choice>
        </mc:AlternateContent>
        <mc:AlternateContent xmlns:mc="http://schemas.openxmlformats.org/markup-compatibility/2006">
          <mc:Choice Requires="x14">
            <control shapeId="4107" r:id="rId12" name="Check Box 11">
              <controlPr defaultSize="0" autoFill="0" autoLine="0" autoPict="0">
                <anchor moveWithCells="1">
                  <from>
                    <xdr:col>11</xdr:col>
                    <xdr:colOff>38100</xdr:colOff>
                    <xdr:row>20</xdr:row>
                    <xdr:rowOff>171450</xdr:rowOff>
                  </from>
                  <to>
                    <xdr:col>12</xdr:col>
                    <xdr:colOff>0</xdr:colOff>
                    <xdr:row>20</xdr:row>
                    <xdr:rowOff>400050</xdr:rowOff>
                  </to>
                </anchor>
              </controlPr>
            </control>
          </mc:Choice>
        </mc:AlternateContent>
        <mc:AlternateContent xmlns:mc="http://schemas.openxmlformats.org/markup-compatibility/2006">
          <mc:Choice Requires="x14">
            <control shapeId="4108" r:id="rId13" name="Check Box 12">
              <controlPr defaultSize="0" autoFill="0" autoLine="0" autoPict="0">
                <anchor moveWithCells="1">
                  <from>
                    <xdr:col>11</xdr:col>
                    <xdr:colOff>57150</xdr:colOff>
                    <xdr:row>21</xdr:row>
                    <xdr:rowOff>374650</xdr:rowOff>
                  </from>
                  <to>
                    <xdr:col>12</xdr:col>
                    <xdr:colOff>12700</xdr:colOff>
                    <xdr:row>21</xdr:row>
                    <xdr:rowOff>603250</xdr:rowOff>
                  </to>
                </anchor>
              </controlPr>
            </control>
          </mc:Choice>
        </mc:AlternateContent>
        <mc:AlternateContent xmlns:mc="http://schemas.openxmlformats.org/markup-compatibility/2006">
          <mc:Choice Requires="x14">
            <control shapeId="4109" r:id="rId14" name="Check Box 13">
              <controlPr defaultSize="0" autoFill="0" autoLine="0" autoPict="0">
                <anchor moveWithCells="1">
                  <from>
                    <xdr:col>11</xdr:col>
                    <xdr:colOff>38100</xdr:colOff>
                    <xdr:row>22</xdr:row>
                    <xdr:rowOff>171450</xdr:rowOff>
                  </from>
                  <to>
                    <xdr:col>12</xdr:col>
                    <xdr:colOff>0</xdr:colOff>
                    <xdr:row>22</xdr:row>
                    <xdr:rowOff>400050</xdr:rowOff>
                  </to>
                </anchor>
              </controlPr>
            </control>
          </mc:Choice>
        </mc:AlternateContent>
        <mc:AlternateContent xmlns:mc="http://schemas.openxmlformats.org/markup-compatibility/2006">
          <mc:Choice Requires="x14">
            <control shapeId="4110" r:id="rId15" name="Check Box 14">
              <controlPr defaultSize="0" autoFill="0" autoLine="0" autoPict="0">
                <anchor moveWithCells="1">
                  <from>
                    <xdr:col>14</xdr:col>
                    <xdr:colOff>38100</xdr:colOff>
                    <xdr:row>20</xdr:row>
                    <xdr:rowOff>247650</xdr:rowOff>
                  </from>
                  <to>
                    <xdr:col>14</xdr:col>
                    <xdr:colOff>241300</xdr:colOff>
                    <xdr:row>20</xdr:row>
                    <xdr:rowOff>457200</xdr:rowOff>
                  </to>
                </anchor>
              </controlPr>
            </control>
          </mc:Choice>
        </mc:AlternateContent>
        <mc:AlternateContent xmlns:mc="http://schemas.openxmlformats.org/markup-compatibility/2006">
          <mc:Choice Requires="x14">
            <control shapeId="4111" r:id="rId16" name="Check Box 15">
              <controlPr defaultSize="0" autoFill="0" autoLine="0" autoPict="0">
                <anchor moveWithCells="1">
                  <from>
                    <xdr:col>14</xdr:col>
                    <xdr:colOff>31750</xdr:colOff>
                    <xdr:row>21</xdr:row>
                    <xdr:rowOff>438150</xdr:rowOff>
                  </from>
                  <to>
                    <xdr:col>14</xdr:col>
                    <xdr:colOff>209550</xdr:colOff>
                    <xdr:row>21</xdr:row>
                    <xdr:rowOff>647700</xdr:rowOff>
                  </to>
                </anchor>
              </controlPr>
            </control>
          </mc:Choice>
        </mc:AlternateContent>
        <mc:AlternateContent xmlns:mc="http://schemas.openxmlformats.org/markup-compatibility/2006">
          <mc:Choice Requires="x14">
            <control shapeId="4112" r:id="rId17" name="Check Box 16">
              <controlPr defaultSize="0" autoFill="0" autoLine="0" autoPict="0">
                <anchor moveWithCells="1">
                  <from>
                    <xdr:col>14</xdr:col>
                    <xdr:colOff>31750</xdr:colOff>
                    <xdr:row>22</xdr:row>
                    <xdr:rowOff>228600</xdr:rowOff>
                  </from>
                  <to>
                    <xdr:col>14</xdr:col>
                    <xdr:colOff>209550</xdr:colOff>
                    <xdr:row>22</xdr:row>
                    <xdr:rowOff>450850</xdr:rowOff>
                  </to>
                </anchor>
              </controlPr>
            </control>
          </mc:Choice>
        </mc:AlternateContent>
        <mc:AlternateContent xmlns:mc="http://schemas.openxmlformats.org/markup-compatibility/2006">
          <mc:Choice Requires="x14">
            <control shapeId="4122" r:id="rId18" name="Check Box 26">
              <controlPr defaultSize="0" autoFill="0" autoLine="0" autoPict="0">
                <anchor moveWithCells="1">
                  <from>
                    <xdr:col>9</xdr:col>
                    <xdr:colOff>457200</xdr:colOff>
                    <xdr:row>26</xdr:row>
                    <xdr:rowOff>222250</xdr:rowOff>
                  </from>
                  <to>
                    <xdr:col>9</xdr:col>
                    <xdr:colOff>666750</xdr:colOff>
                    <xdr:row>26</xdr:row>
                    <xdr:rowOff>438150</xdr:rowOff>
                  </to>
                </anchor>
              </controlPr>
            </control>
          </mc:Choice>
        </mc:AlternateContent>
        <mc:AlternateContent xmlns:mc="http://schemas.openxmlformats.org/markup-compatibility/2006">
          <mc:Choice Requires="x14">
            <control shapeId="4123" r:id="rId19" name="Check Box 27">
              <controlPr defaultSize="0" autoFill="0" autoLine="0" autoPict="0">
                <anchor moveWithCells="1">
                  <from>
                    <xdr:col>9</xdr:col>
                    <xdr:colOff>889000</xdr:colOff>
                    <xdr:row>26</xdr:row>
                    <xdr:rowOff>222250</xdr:rowOff>
                  </from>
                  <to>
                    <xdr:col>9</xdr:col>
                    <xdr:colOff>1098550</xdr:colOff>
                    <xdr:row>26</xdr:row>
                    <xdr:rowOff>438150</xdr:rowOff>
                  </to>
                </anchor>
              </controlPr>
            </control>
          </mc:Choice>
        </mc:AlternateContent>
        <mc:AlternateContent xmlns:mc="http://schemas.openxmlformats.org/markup-compatibility/2006">
          <mc:Choice Requires="x14">
            <control shapeId="4124" r:id="rId20" name="Check Box 28">
              <controlPr defaultSize="0" autoFill="0" autoLine="0" autoPict="0">
                <anchor moveWithCells="1">
                  <from>
                    <xdr:col>9</xdr:col>
                    <xdr:colOff>1327150</xdr:colOff>
                    <xdr:row>26</xdr:row>
                    <xdr:rowOff>222250</xdr:rowOff>
                  </from>
                  <to>
                    <xdr:col>9</xdr:col>
                    <xdr:colOff>1536700</xdr:colOff>
                    <xdr:row>26</xdr:row>
                    <xdr:rowOff>438150</xdr:rowOff>
                  </to>
                </anchor>
              </controlPr>
            </control>
          </mc:Choice>
        </mc:AlternateContent>
        <mc:AlternateContent xmlns:mc="http://schemas.openxmlformats.org/markup-compatibility/2006">
          <mc:Choice Requires="x14">
            <control shapeId="4125" r:id="rId21" name="Check Box 29">
              <controlPr defaultSize="0" autoFill="0" autoLine="0" autoPict="0">
                <anchor moveWithCells="1">
                  <from>
                    <xdr:col>11</xdr:col>
                    <xdr:colOff>57150</xdr:colOff>
                    <xdr:row>26</xdr:row>
                    <xdr:rowOff>228600</xdr:rowOff>
                  </from>
                  <to>
                    <xdr:col>12</xdr:col>
                    <xdr:colOff>19050</xdr:colOff>
                    <xdr:row>26</xdr:row>
                    <xdr:rowOff>438150</xdr:rowOff>
                  </to>
                </anchor>
              </controlPr>
            </control>
          </mc:Choice>
        </mc:AlternateContent>
        <mc:AlternateContent xmlns:mc="http://schemas.openxmlformats.org/markup-compatibility/2006">
          <mc:Choice Requires="x14">
            <control shapeId="4126" r:id="rId22" name="Check Box 30">
              <controlPr defaultSize="0" autoFill="0" autoLine="0" autoPict="0">
                <anchor moveWithCells="1">
                  <from>
                    <xdr:col>12</xdr:col>
                    <xdr:colOff>266700</xdr:colOff>
                    <xdr:row>26</xdr:row>
                    <xdr:rowOff>222250</xdr:rowOff>
                  </from>
                  <to>
                    <xdr:col>12</xdr:col>
                    <xdr:colOff>476250</xdr:colOff>
                    <xdr:row>26</xdr:row>
                    <xdr:rowOff>438150</xdr:rowOff>
                  </to>
                </anchor>
              </controlPr>
            </control>
          </mc:Choice>
        </mc:AlternateContent>
        <mc:AlternateContent xmlns:mc="http://schemas.openxmlformats.org/markup-compatibility/2006">
          <mc:Choice Requires="x14">
            <control shapeId="4127" r:id="rId23" name="Check Box 31">
              <controlPr defaultSize="0" autoFill="0" autoLine="0" autoPict="0">
                <anchor moveWithCells="1">
                  <from>
                    <xdr:col>12</xdr:col>
                    <xdr:colOff>698500</xdr:colOff>
                    <xdr:row>26</xdr:row>
                    <xdr:rowOff>133350</xdr:rowOff>
                  </from>
                  <to>
                    <xdr:col>12</xdr:col>
                    <xdr:colOff>895350</xdr:colOff>
                    <xdr:row>26</xdr:row>
                    <xdr:rowOff>546100</xdr:rowOff>
                  </to>
                </anchor>
              </controlPr>
            </control>
          </mc:Choice>
        </mc:AlternateContent>
        <mc:AlternateContent xmlns:mc="http://schemas.openxmlformats.org/markup-compatibility/2006">
          <mc:Choice Requires="x14">
            <control shapeId="4128" r:id="rId24" name="Check Box 32">
              <controlPr defaultSize="0" autoFill="0" autoLine="0" autoPict="0">
                <anchor moveWithCells="1">
                  <from>
                    <xdr:col>12</xdr:col>
                    <xdr:colOff>1123950</xdr:colOff>
                    <xdr:row>26</xdr:row>
                    <xdr:rowOff>133350</xdr:rowOff>
                  </from>
                  <to>
                    <xdr:col>12</xdr:col>
                    <xdr:colOff>1409700</xdr:colOff>
                    <xdr:row>26</xdr:row>
                    <xdr:rowOff>546100</xdr:rowOff>
                  </to>
                </anchor>
              </controlPr>
            </control>
          </mc:Choice>
        </mc:AlternateContent>
        <mc:AlternateContent xmlns:mc="http://schemas.openxmlformats.org/markup-compatibility/2006">
          <mc:Choice Requires="x14">
            <control shapeId="4129" r:id="rId25" name="Check Box 33">
              <controlPr defaultSize="0" autoFill="0" autoLine="0" autoPict="0">
                <anchor moveWithCells="1">
                  <from>
                    <xdr:col>12</xdr:col>
                    <xdr:colOff>1574800</xdr:colOff>
                    <xdr:row>26</xdr:row>
                    <xdr:rowOff>133350</xdr:rowOff>
                  </from>
                  <to>
                    <xdr:col>14</xdr:col>
                    <xdr:colOff>76200</xdr:colOff>
                    <xdr:row>26</xdr:row>
                    <xdr:rowOff>546100</xdr:rowOff>
                  </to>
                </anchor>
              </controlPr>
            </control>
          </mc:Choice>
        </mc:AlternateContent>
        <mc:AlternateContent xmlns:mc="http://schemas.openxmlformats.org/markup-compatibility/2006">
          <mc:Choice Requires="x14">
            <control shapeId="4130" r:id="rId26" name="Check Box 34">
              <controlPr defaultSize="0" autoFill="0" autoLine="0" autoPict="0">
                <anchor moveWithCells="1">
                  <from>
                    <xdr:col>15</xdr:col>
                    <xdr:colOff>107950</xdr:colOff>
                    <xdr:row>26</xdr:row>
                    <xdr:rowOff>133350</xdr:rowOff>
                  </from>
                  <to>
                    <xdr:col>15</xdr:col>
                    <xdr:colOff>317500</xdr:colOff>
                    <xdr:row>26</xdr:row>
                    <xdr:rowOff>546100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B16:S28"/>
  <sheetViews>
    <sheetView showGridLines="0" topLeftCell="A10" zoomScaleNormal="100" workbookViewId="0">
      <selection activeCell="G21" sqref="G21"/>
    </sheetView>
  </sheetViews>
  <sheetFormatPr defaultRowHeight="14.5"/>
  <cols>
    <col min="1" max="1" width="5.54296875" customWidth="1"/>
    <col min="2" max="2" width="6.7265625" customWidth="1"/>
    <col min="3" max="3" width="4" customWidth="1"/>
    <col min="4" max="4" width="22" customWidth="1"/>
    <col min="5" max="5" width="0.26953125" customWidth="1"/>
    <col min="6" max="6" width="4.26953125" customWidth="1"/>
    <col min="7" max="7" width="25.453125" customWidth="1"/>
    <col min="8" max="8" width="0.26953125" customWidth="1"/>
    <col min="9" max="9" width="4.453125" customWidth="1"/>
    <col min="10" max="10" width="27.54296875" customWidth="1"/>
    <col min="11" max="11" width="0.26953125" customWidth="1"/>
    <col min="12" max="12" width="4.453125" customWidth="1"/>
    <col min="13" max="13" width="27.7265625" customWidth="1"/>
    <col min="14" max="14" width="0.26953125" customWidth="1"/>
    <col min="15" max="15" width="4.54296875" customWidth="1"/>
    <col min="16" max="16" width="27.453125" customWidth="1"/>
    <col min="18" max="18" width="9" hidden="1" customWidth="1"/>
    <col min="19" max="19" width="8.7265625" hidden="1" customWidth="1"/>
  </cols>
  <sheetData>
    <row r="16" ht="4.1500000000000004" customHeight="1"/>
    <row r="17" spans="2:19" ht="29">
      <c r="C17" s="15"/>
      <c r="D17" s="2" t="s">
        <v>1</v>
      </c>
      <c r="E17" s="3"/>
      <c r="F17" s="2"/>
      <c r="G17" s="2" t="s">
        <v>2</v>
      </c>
      <c r="H17" s="3"/>
      <c r="I17" s="2"/>
      <c r="J17" s="2" t="s">
        <v>3</v>
      </c>
      <c r="K17" s="3"/>
      <c r="L17" s="2"/>
      <c r="M17" s="2" t="s">
        <v>4</v>
      </c>
      <c r="N17" s="3"/>
      <c r="O17" s="2"/>
      <c r="P17" s="2" t="s">
        <v>5</v>
      </c>
    </row>
    <row r="18" spans="2:19" ht="4.1500000000000004" customHeight="1"/>
    <row r="19" spans="2:19" ht="52">
      <c r="B19" s="34" t="s">
        <v>118</v>
      </c>
      <c r="C19" s="12"/>
      <c r="D19" s="16" t="s">
        <v>95</v>
      </c>
      <c r="E19" s="4"/>
      <c r="F19" s="6"/>
      <c r="G19" s="16" t="s">
        <v>99</v>
      </c>
      <c r="H19" s="4"/>
      <c r="I19" s="6"/>
      <c r="J19" s="16" t="s">
        <v>102</v>
      </c>
      <c r="K19" s="4"/>
      <c r="L19" s="6"/>
      <c r="M19" s="16" t="s">
        <v>106</v>
      </c>
      <c r="N19" s="4"/>
      <c r="O19" s="6"/>
      <c r="P19" s="16" t="s">
        <v>110</v>
      </c>
      <c r="R19" t="b">
        <v>0</v>
      </c>
      <c r="S19">
        <f>IF(R19=TRUE,1,0)</f>
        <v>0</v>
      </c>
    </row>
    <row r="20" spans="2:19" ht="65">
      <c r="B20" s="34"/>
      <c r="C20" s="12"/>
      <c r="D20" s="16" t="s">
        <v>96</v>
      </c>
      <c r="E20" s="4"/>
      <c r="F20" s="6"/>
      <c r="G20" s="16" t="s">
        <v>100</v>
      </c>
      <c r="H20" s="4"/>
      <c r="I20" s="6"/>
      <c r="J20" s="16" t="s">
        <v>103</v>
      </c>
      <c r="K20" s="4"/>
      <c r="L20" s="6"/>
      <c r="M20" s="16" t="s">
        <v>107</v>
      </c>
      <c r="N20" s="4"/>
      <c r="O20" s="6"/>
      <c r="P20" s="16" t="s">
        <v>111</v>
      </c>
      <c r="R20" t="b">
        <v>0</v>
      </c>
      <c r="S20">
        <f>IF(R20=TRUE,1.5,0)</f>
        <v>0</v>
      </c>
    </row>
    <row r="21" spans="2:19" ht="52">
      <c r="B21" s="34"/>
      <c r="C21" s="12"/>
      <c r="D21" s="16" t="s">
        <v>97</v>
      </c>
      <c r="E21" s="4"/>
      <c r="F21" s="6"/>
      <c r="G21" s="16" t="s">
        <v>101</v>
      </c>
      <c r="H21" s="4"/>
      <c r="I21" s="6"/>
      <c r="J21" s="16" t="s">
        <v>104</v>
      </c>
      <c r="K21" s="4"/>
      <c r="L21" s="6"/>
      <c r="M21" s="16" t="s">
        <v>108</v>
      </c>
      <c r="N21" s="4"/>
      <c r="O21" s="6"/>
      <c r="P21" s="16" t="s">
        <v>112</v>
      </c>
      <c r="R21" t="b">
        <v>0</v>
      </c>
      <c r="S21">
        <f>IF(R21=TRUE,2,0)</f>
        <v>0</v>
      </c>
    </row>
    <row r="22" spans="2:19" ht="52">
      <c r="B22" s="34"/>
      <c r="C22" s="12"/>
      <c r="D22" s="16" t="s">
        <v>98</v>
      </c>
      <c r="E22" s="4"/>
      <c r="F22" s="6"/>
      <c r="G22" s="10"/>
      <c r="H22" s="4"/>
      <c r="I22" s="6"/>
      <c r="J22" s="16" t="s">
        <v>105</v>
      </c>
      <c r="K22" s="4"/>
      <c r="L22" s="6"/>
      <c r="M22" s="23" t="s">
        <v>109</v>
      </c>
      <c r="N22" s="4"/>
      <c r="O22" s="6"/>
      <c r="P22" s="16" t="s">
        <v>113</v>
      </c>
      <c r="R22" t="b">
        <v>0</v>
      </c>
      <c r="S22">
        <f>IF(R22=TRUE,2.5,0)</f>
        <v>0</v>
      </c>
    </row>
    <row r="23" spans="2:19">
      <c r="R23" t="b">
        <v>0</v>
      </c>
      <c r="S23">
        <f>IF(R23=TRUE,3,0)</f>
        <v>0</v>
      </c>
    </row>
    <row r="24" spans="2:19" ht="31">
      <c r="D24" s="27"/>
      <c r="G24" s="29" t="s">
        <v>123</v>
      </c>
      <c r="H24" s="28"/>
      <c r="I24" s="28"/>
      <c r="J24" s="28"/>
      <c r="K24" s="28"/>
      <c r="L24" s="28"/>
      <c r="M24" s="28"/>
      <c r="R24" t="b">
        <v>0</v>
      </c>
      <c r="S24">
        <f>IF(R24=TRUE,3.5,0)</f>
        <v>0</v>
      </c>
    </row>
    <row r="25" spans="2:19">
      <c r="R25" t="b">
        <v>0</v>
      </c>
      <c r="S25">
        <f>IF(R25=TRUE,4,0)</f>
        <v>0</v>
      </c>
    </row>
    <row r="26" spans="2:19">
      <c r="R26" t="b">
        <v>0</v>
      </c>
      <c r="S26">
        <f>IF(R26=TRUE,4.5,0)</f>
        <v>0</v>
      </c>
    </row>
    <row r="27" spans="2:19">
      <c r="R27" t="b">
        <v>0</v>
      </c>
      <c r="S27">
        <f>IF(R27=TRUE,5,0)</f>
        <v>0</v>
      </c>
    </row>
    <row r="28" spans="2:19">
      <c r="R28" t="s">
        <v>122</v>
      </c>
      <c r="S28">
        <f>SUM(S19:S27)</f>
        <v>0</v>
      </c>
    </row>
  </sheetData>
  <mergeCells count="1">
    <mergeCell ref="B19:B22"/>
  </mergeCells>
  <pageMargins left="0.7" right="0.7" top="0.75" bottom="0.75" header="0.3" footer="0.3"/>
  <pageSetup paperSize="8" orientation="landscape" r:id="rId1"/>
  <headerFooter>
    <oddHeader>&amp;C&amp;"Arial"&amp;12&amp;KA80000 OFFICIAL&amp;1#_x000D_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3" r:id="rId4" name="Check Box 3">
              <controlPr defaultSize="0" autoFill="0" autoLine="0" autoPict="0">
                <anchor moveWithCells="1">
                  <from>
                    <xdr:col>2</xdr:col>
                    <xdr:colOff>57150</xdr:colOff>
                    <xdr:row>18</xdr:row>
                    <xdr:rowOff>171450</xdr:rowOff>
                  </from>
                  <to>
                    <xdr:col>2</xdr:col>
                    <xdr:colOff>260350</xdr:colOff>
                    <xdr:row>18</xdr:row>
                    <xdr:rowOff>400050</xdr:rowOff>
                  </to>
                </anchor>
              </controlPr>
            </control>
          </mc:Choice>
        </mc:AlternateContent>
        <mc:AlternateContent xmlns:mc="http://schemas.openxmlformats.org/markup-compatibility/2006">
          <mc:Choice Requires="x14">
            <control shapeId="5124" r:id="rId5" name="Check Box 4">
              <controlPr defaultSize="0" autoFill="0" autoLine="0" autoPict="0">
                <anchor moveWithCells="1">
                  <from>
                    <xdr:col>2</xdr:col>
                    <xdr:colOff>57150</xdr:colOff>
                    <xdr:row>19</xdr:row>
                    <xdr:rowOff>304800</xdr:rowOff>
                  </from>
                  <to>
                    <xdr:col>2</xdr:col>
                    <xdr:colOff>247650</xdr:colOff>
                    <xdr:row>19</xdr:row>
                    <xdr:rowOff>533400</xdr:rowOff>
                  </to>
                </anchor>
              </controlPr>
            </control>
          </mc:Choice>
        </mc:AlternateContent>
        <mc:AlternateContent xmlns:mc="http://schemas.openxmlformats.org/markup-compatibility/2006">
          <mc:Choice Requires="x14">
            <control shapeId="5125" r:id="rId6" name="Check Box 5">
              <controlPr defaultSize="0" autoFill="0" autoLine="0" autoPict="0">
                <anchor moveWithCells="1">
                  <from>
                    <xdr:col>2</xdr:col>
                    <xdr:colOff>69850</xdr:colOff>
                    <xdr:row>20</xdr:row>
                    <xdr:rowOff>285750</xdr:rowOff>
                  </from>
                  <to>
                    <xdr:col>2</xdr:col>
                    <xdr:colOff>285750</xdr:colOff>
                    <xdr:row>20</xdr:row>
                    <xdr:rowOff>514350</xdr:rowOff>
                  </to>
                </anchor>
              </controlPr>
            </control>
          </mc:Choice>
        </mc:AlternateContent>
        <mc:AlternateContent xmlns:mc="http://schemas.openxmlformats.org/markup-compatibility/2006">
          <mc:Choice Requires="x14">
            <control shapeId="5126" r:id="rId7" name="Check Box 6">
              <controlPr defaultSize="0" autoFill="0" autoLine="0" autoPict="0">
                <anchor moveWithCells="1">
                  <from>
                    <xdr:col>2</xdr:col>
                    <xdr:colOff>95250</xdr:colOff>
                    <xdr:row>21</xdr:row>
                    <xdr:rowOff>152400</xdr:rowOff>
                  </from>
                  <to>
                    <xdr:col>3</xdr:col>
                    <xdr:colOff>19050</xdr:colOff>
                    <xdr:row>21</xdr:row>
                    <xdr:rowOff>374650</xdr:rowOff>
                  </to>
                </anchor>
              </controlPr>
            </control>
          </mc:Choice>
        </mc:AlternateContent>
        <mc:AlternateContent xmlns:mc="http://schemas.openxmlformats.org/markup-compatibility/2006">
          <mc:Choice Requires="x14">
            <control shapeId="5127" r:id="rId8" name="Check Box 7">
              <controlPr defaultSize="0" autoFill="0" autoLine="0" autoPict="0">
                <anchor moveWithCells="1">
                  <from>
                    <xdr:col>5</xdr:col>
                    <xdr:colOff>69850</xdr:colOff>
                    <xdr:row>18</xdr:row>
                    <xdr:rowOff>152400</xdr:rowOff>
                  </from>
                  <to>
                    <xdr:col>5</xdr:col>
                    <xdr:colOff>285750</xdr:colOff>
                    <xdr:row>18</xdr:row>
                    <xdr:rowOff>374650</xdr:rowOff>
                  </to>
                </anchor>
              </controlPr>
            </control>
          </mc:Choice>
        </mc:AlternateContent>
        <mc:AlternateContent xmlns:mc="http://schemas.openxmlformats.org/markup-compatibility/2006">
          <mc:Choice Requires="x14">
            <control shapeId="5128" r:id="rId9" name="Check Box 8">
              <controlPr defaultSize="0" autoFill="0" autoLine="0" autoPict="0">
                <anchor moveWithCells="1">
                  <from>
                    <xdr:col>5</xdr:col>
                    <xdr:colOff>57150</xdr:colOff>
                    <xdr:row>19</xdr:row>
                    <xdr:rowOff>247650</xdr:rowOff>
                  </from>
                  <to>
                    <xdr:col>5</xdr:col>
                    <xdr:colOff>260350</xdr:colOff>
                    <xdr:row>19</xdr:row>
                    <xdr:rowOff>476250</xdr:rowOff>
                  </to>
                </anchor>
              </controlPr>
            </control>
          </mc:Choice>
        </mc:AlternateContent>
        <mc:AlternateContent xmlns:mc="http://schemas.openxmlformats.org/markup-compatibility/2006">
          <mc:Choice Requires="x14">
            <control shapeId="5129" r:id="rId10" name="Check Box 9">
              <controlPr defaultSize="0" autoFill="0" autoLine="0" autoPict="0">
                <anchor moveWithCells="1">
                  <from>
                    <xdr:col>5</xdr:col>
                    <xdr:colOff>57150</xdr:colOff>
                    <xdr:row>20</xdr:row>
                    <xdr:rowOff>279400</xdr:rowOff>
                  </from>
                  <to>
                    <xdr:col>5</xdr:col>
                    <xdr:colOff>260350</xdr:colOff>
                    <xdr:row>20</xdr:row>
                    <xdr:rowOff>495300</xdr:rowOff>
                  </to>
                </anchor>
              </controlPr>
            </control>
          </mc:Choice>
        </mc:AlternateContent>
        <mc:AlternateContent xmlns:mc="http://schemas.openxmlformats.org/markup-compatibility/2006">
          <mc:Choice Requires="x14">
            <control shapeId="5130" r:id="rId11" name="Check Box 10">
              <controlPr defaultSize="0" autoFill="0" autoLine="0" autoPict="0">
                <anchor moveWithCells="1">
                  <from>
                    <xdr:col>8</xdr:col>
                    <xdr:colOff>69850</xdr:colOff>
                    <xdr:row>18</xdr:row>
                    <xdr:rowOff>146050</xdr:rowOff>
                  </from>
                  <to>
                    <xdr:col>8</xdr:col>
                    <xdr:colOff>285750</xdr:colOff>
                    <xdr:row>18</xdr:row>
                    <xdr:rowOff>374650</xdr:rowOff>
                  </to>
                </anchor>
              </controlPr>
            </control>
          </mc:Choice>
        </mc:AlternateContent>
        <mc:AlternateContent xmlns:mc="http://schemas.openxmlformats.org/markup-compatibility/2006">
          <mc:Choice Requires="x14">
            <control shapeId="5131" r:id="rId12" name="Check Box 11">
              <controlPr defaultSize="0" autoFill="0" autoLine="0" autoPict="0">
                <anchor moveWithCells="1">
                  <from>
                    <xdr:col>8</xdr:col>
                    <xdr:colOff>69850</xdr:colOff>
                    <xdr:row>19</xdr:row>
                    <xdr:rowOff>298450</xdr:rowOff>
                  </from>
                  <to>
                    <xdr:col>8</xdr:col>
                    <xdr:colOff>285750</xdr:colOff>
                    <xdr:row>19</xdr:row>
                    <xdr:rowOff>514350</xdr:rowOff>
                  </to>
                </anchor>
              </controlPr>
            </control>
          </mc:Choice>
        </mc:AlternateContent>
        <mc:AlternateContent xmlns:mc="http://schemas.openxmlformats.org/markup-compatibility/2006">
          <mc:Choice Requires="x14">
            <control shapeId="5132" r:id="rId13" name="Check Box 12">
              <controlPr defaultSize="0" autoFill="0" autoLine="0" autoPict="0">
                <anchor moveWithCells="1">
                  <from>
                    <xdr:col>8</xdr:col>
                    <xdr:colOff>95250</xdr:colOff>
                    <xdr:row>20</xdr:row>
                    <xdr:rowOff>222250</xdr:rowOff>
                  </from>
                  <to>
                    <xdr:col>8</xdr:col>
                    <xdr:colOff>298450</xdr:colOff>
                    <xdr:row>20</xdr:row>
                    <xdr:rowOff>438150</xdr:rowOff>
                  </to>
                </anchor>
              </controlPr>
            </control>
          </mc:Choice>
        </mc:AlternateContent>
        <mc:AlternateContent xmlns:mc="http://schemas.openxmlformats.org/markup-compatibility/2006">
          <mc:Choice Requires="x14">
            <control shapeId="5133" r:id="rId14" name="Check Box 13">
              <controlPr defaultSize="0" autoFill="0" autoLine="0" autoPict="0">
                <anchor moveWithCells="1">
                  <from>
                    <xdr:col>8</xdr:col>
                    <xdr:colOff>69850</xdr:colOff>
                    <xdr:row>21</xdr:row>
                    <xdr:rowOff>146050</xdr:rowOff>
                  </from>
                  <to>
                    <xdr:col>8</xdr:col>
                    <xdr:colOff>285750</xdr:colOff>
                    <xdr:row>21</xdr:row>
                    <xdr:rowOff>374650</xdr:rowOff>
                  </to>
                </anchor>
              </controlPr>
            </control>
          </mc:Choice>
        </mc:AlternateContent>
        <mc:AlternateContent xmlns:mc="http://schemas.openxmlformats.org/markup-compatibility/2006">
          <mc:Choice Requires="x14">
            <control shapeId="5134" r:id="rId15" name="Check Box 14">
              <controlPr defaultSize="0" autoFill="0" autoLine="0" autoPict="0">
                <anchor moveWithCells="1">
                  <from>
                    <xdr:col>11</xdr:col>
                    <xdr:colOff>69850</xdr:colOff>
                    <xdr:row>18</xdr:row>
                    <xdr:rowOff>171450</xdr:rowOff>
                  </from>
                  <to>
                    <xdr:col>11</xdr:col>
                    <xdr:colOff>247650</xdr:colOff>
                    <xdr:row>18</xdr:row>
                    <xdr:rowOff>381000</xdr:rowOff>
                  </to>
                </anchor>
              </controlPr>
            </control>
          </mc:Choice>
        </mc:AlternateContent>
        <mc:AlternateContent xmlns:mc="http://schemas.openxmlformats.org/markup-compatibility/2006">
          <mc:Choice Requires="x14">
            <control shapeId="5135" r:id="rId16" name="Check Box 15">
              <controlPr defaultSize="0" autoFill="0" autoLine="0" autoPict="0">
                <anchor moveWithCells="1">
                  <from>
                    <xdr:col>11</xdr:col>
                    <xdr:colOff>69850</xdr:colOff>
                    <xdr:row>19</xdr:row>
                    <xdr:rowOff>209550</xdr:rowOff>
                  </from>
                  <to>
                    <xdr:col>11</xdr:col>
                    <xdr:colOff>247650</xdr:colOff>
                    <xdr:row>19</xdr:row>
                    <xdr:rowOff>438150</xdr:rowOff>
                  </to>
                </anchor>
              </controlPr>
            </control>
          </mc:Choice>
        </mc:AlternateContent>
        <mc:AlternateContent xmlns:mc="http://schemas.openxmlformats.org/markup-compatibility/2006">
          <mc:Choice Requires="x14">
            <control shapeId="5136" r:id="rId17" name="Check Box 16">
              <controlPr defaultSize="0" autoFill="0" autoLine="0" autoPict="0">
                <anchor moveWithCells="1">
                  <from>
                    <xdr:col>11</xdr:col>
                    <xdr:colOff>69850</xdr:colOff>
                    <xdr:row>20</xdr:row>
                    <xdr:rowOff>298450</xdr:rowOff>
                  </from>
                  <to>
                    <xdr:col>11</xdr:col>
                    <xdr:colOff>247650</xdr:colOff>
                    <xdr:row>20</xdr:row>
                    <xdr:rowOff>527050</xdr:rowOff>
                  </to>
                </anchor>
              </controlPr>
            </control>
          </mc:Choice>
        </mc:AlternateContent>
        <mc:AlternateContent xmlns:mc="http://schemas.openxmlformats.org/markup-compatibility/2006">
          <mc:Choice Requires="x14">
            <control shapeId="5137" r:id="rId18" name="Check Box 17">
              <controlPr defaultSize="0" autoFill="0" autoLine="0" autoPict="0">
                <anchor moveWithCells="1">
                  <from>
                    <xdr:col>11</xdr:col>
                    <xdr:colOff>69850</xdr:colOff>
                    <xdr:row>21</xdr:row>
                    <xdr:rowOff>171450</xdr:rowOff>
                  </from>
                  <to>
                    <xdr:col>11</xdr:col>
                    <xdr:colOff>247650</xdr:colOff>
                    <xdr:row>21</xdr:row>
                    <xdr:rowOff>381000</xdr:rowOff>
                  </to>
                </anchor>
              </controlPr>
            </control>
          </mc:Choice>
        </mc:AlternateContent>
        <mc:AlternateContent xmlns:mc="http://schemas.openxmlformats.org/markup-compatibility/2006">
          <mc:Choice Requires="x14">
            <control shapeId="5138" r:id="rId19" name="Check Box 18">
              <controlPr defaultSize="0" autoFill="0" autoLine="0" autoPict="0">
                <anchor moveWithCells="1">
                  <from>
                    <xdr:col>14</xdr:col>
                    <xdr:colOff>57150</xdr:colOff>
                    <xdr:row>18</xdr:row>
                    <xdr:rowOff>114300</xdr:rowOff>
                  </from>
                  <to>
                    <xdr:col>14</xdr:col>
                    <xdr:colOff>266700</xdr:colOff>
                    <xdr:row>18</xdr:row>
                    <xdr:rowOff>488950</xdr:rowOff>
                  </to>
                </anchor>
              </controlPr>
            </control>
          </mc:Choice>
        </mc:AlternateContent>
        <mc:AlternateContent xmlns:mc="http://schemas.openxmlformats.org/markup-compatibility/2006">
          <mc:Choice Requires="x14">
            <control shapeId="5139" r:id="rId20" name="Check Box 19">
              <controlPr defaultSize="0" autoFill="0" autoLine="0" autoPict="0">
                <anchor moveWithCells="1">
                  <from>
                    <xdr:col>14</xdr:col>
                    <xdr:colOff>57150</xdr:colOff>
                    <xdr:row>19</xdr:row>
                    <xdr:rowOff>336550</xdr:rowOff>
                  </from>
                  <to>
                    <xdr:col>14</xdr:col>
                    <xdr:colOff>285750</xdr:colOff>
                    <xdr:row>19</xdr:row>
                    <xdr:rowOff>552450</xdr:rowOff>
                  </to>
                </anchor>
              </controlPr>
            </control>
          </mc:Choice>
        </mc:AlternateContent>
        <mc:AlternateContent xmlns:mc="http://schemas.openxmlformats.org/markup-compatibility/2006">
          <mc:Choice Requires="x14">
            <control shapeId="5140" r:id="rId21" name="Check Box 20">
              <controlPr defaultSize="0" autoFill="0" autoLine="0" autoPict="0">
                <anchor moveWithCells="1">
                  <from>
                    <xdr:col>14</xdr:col>
                    <xdr:colOff>57150</xdr:colOff>
                    <xdr:row>20</xdr:row>
                    <xdr:rowOff>304800</xdr:rowOff>
                  </from>
                  <to>
                    <xdr:col>14</xdr:col>
                    <xdr:colOff>285750</xdr:colOff>
                    <xdr:row>20</xdr:row>
                    <xdr:rowOff>527050</xdr:rowOff>
                  </to>
                </anchor>
              </controlPr>
            </control>
          </mc:Choice>
        </mc:AlternateContent>
        <mc:AlternateContent xmlns:mc="http://schemas.openxmlformats.org/markup-compatibility/2006">
          <mc:Choice Requires="x14">
            <control shapeId="5141" r:id="rId22" name="Check Box 21">
              <controlPr defaultSize="0" autoFill="0" autoLine="0" autoPict="0">
                <anchor moveWithCells="1">
                  <from>
                    <xdr:col>14</xdr:col>
                    <xdr:colOff>69850</xdr:colOff>
                    <xdr:row>21</xdr:row>
                    <xdr:rowOff>190500</xdr:rowOff>
                  </from>
                  <to>
                    <xdr:col>14</xdr:col>
                    <xdr:colOff>285750</xdr:colOff>
                    <xdr:row>21</xdr:row>
                    <xdr:rowOff>412750</xdr:rowOff>
                  </to>
                </anchor>
              </controlPr>
            </control>
          </mc:Choice>
        </mc:AlternateContent>
        <mc:AlternateContent xmlns:mc="http://schemas.openxmlformats.org/markup-compatibility/2006">
          <mc:Choice Requires="x14">
            <control shapeId="5144" r:id="rId23" name="Check Box 24">
              <controlPr defaultSize="0" autoFill="0" autoLine="0" autoPict="0">
                <anchor moveWithCells="1">
                  <from>
                    <xdr:col>9</xdr:col>
                    <xdr:colOff>355600</xdr:colOff>
                    <xdr:row>23</xdr:row>
                    <xdr:rowOff>133350</xdr:rowOff>
                  </from>
                  <to>
                    <xdr:col>9</xdr:col>
                    <xdr:colOff>552450</xdr:colOff>
                    <xdr:row>24</xdr:row>
                    <xdr:rowOff>50800</xdr:rowOff>
                  </to>
                </anchor>
              </controlPr>
            </control>
          </mc:Choice>
        </mc:AlternateContent>
        <mc:AlternateContent xmlns:mc="http://schemas.openxmlformats.org/markup-compatibility/2006">
          <mc:Choice Requires="x14">
            <control shapeId="5145" r:id="rId24" name="Check Box 25">
              <controlPr defaultSize="0" autoFill="0" autoLine="0" autoPict="0">
                <anchor moveWithCells="1">
                  <from>
                    <xdr:col>9</xdr:col>
                    <xdr:colOff>838200</xdr:colOff>
                    <xdr:row>23</xdr:row>
                    <xdr:rowOff>133350</xdr:rowOff>
                  </from>
                  <to>
                    <xdr:col>9</xdr:col>
                    <xdr:colOff>1041400</xdr:colOff>
                    <xdr:row>24</xdr:row>
                    <xdr:rowOff>50800</xdr:rowOff>
                  </to>
                </anchor>
              </controlPr>
            </control>
          </mc:Choice>
        </mc:AlternateContent>
        <mc:AlternateContent xmlns:mc="http://schemas.openxmlformats.org/markup-compatibility/2006">
          <mc:Choice Requires="x14">
            <control shapeId="5146" r:id="rId25" name="Check Box 26">
              <controlPr defaultSize="0" autoFill="0" autoLine="0" autoPict="0">
                <anchor moveWithCells="1">
                  <from>
                    <xdr:col>9</xdr:col>
                    <xdr:colOff>1314450</xdr:colOff>
                    <xdr:row>23</xdr:row>
                    <xdr:rowOff>133350</xdr:rowOff>
                  </from>
                  <to>
                    <xdr:col>9</xdr:col>
                    <xdr:colOff>1524000</xdr:colOff>
                    <xdr:row>24</xdr:row>
                    <xdr:rowOff>50800</xdr:rowOff>
                  </to>
                </anchor>
              </controlPr>
            </control>
          </mc:Choice>
        </mc:AlternateContent>
        <mc:AlternateContent xmlns:mc="http://schemas.openxmlformats.org/markup-compatibility/2006">
          <mc:Choice Requires="x14">
            <control shapeId="5147" r:id="rId26" name="Check Box 27">
              <controlPr defaultSize="0" autoFill="0" autoLine="0" autoPict="0">
                <anchor moveWithCells="1">
                  <from>
                    <xdr:col>9</xdr:col>
                    <xdr:colOff>1809750</xdr:colOff>
                    <xdr:row>23</xdr:row>
                    <xdr:rowOff>133350</xdr:rowOff>
                  </from>
                  <to>
                    <xdr:col>11</xdr:col>
                    <xdr:colOff>146050</xdr:colOff>
                    <xdr:row>24</xdr:row>
                    <xdr:rowOff>50800</xdr:rowOff>
                  </to>
                </anchor>
              </controlPr>
            </control>
          </mc:Choice>
        </mc:AlternateContent>
        <mc:AlternateContent xmlns:mc="http://schemas.openxmlformats.org/markup-compatibility/2006">
          <mc:Choice Requires="x14">
            <control shapeId="5148" r:id="rId27" name="Check Box 28">
              <controlPr defaultSize="0" autoFill="0" autoLine="0" autoPict="0">
                <anchor moveWithCells="1">
                  <from>
                    <xdr:col>12</xdr:col>
                    <xdr:colOff>107950</xdr:colOff>
                    <xdr:row>23</xdr:row>
                    <xdr:rowOff>133350</xdr:rowOff>
                  </from>
                  <to>
                    <xdr:col>12</xdr:col>
                    <xdr:colOff>285750</xdr:colOff>
                    <xdr:row>24</xdr:row>
                    <xdr:rowOff>50800</xdr:rowOff>
                  </to>
                </anchor>
              </controlPr>
            </control>
          </mc:Choice>
        </mc:AlternateContent>
        <mc:AlternateContent xmlns:mc="http://schemas.openxmlformats.org/markup-compatibility/2006">
          <mc:Choice Requires="x14">
            <control shapeId="5149" r:id="rId28" name="Check Box 29">
              <controlPr defaultSize="0" autoFill="0" autoLine="0" autoPict="0">
                <anchor moveWithCells="1">
                  <from>
                    <xdr:col>12</xdr:col>
                    <xdr:colOff>584200</xdr:colOff>
                    <xdr:row>23</xdr:row>
                    <xdr:rowOff>133350</xdr:rowOff>
                  </from>
                  <to>
                    <xdr:col>12</xdr:col>
                    <xdr:colOff>781050</xdr:colOff>
                    <xdr:row>24</xdr:row>
                    <xdr:rowOff>50800</xdr:rowOff>
                  </to>
                </anchor>
              </controlPr>
            </control>
          </mc:Choice>
        </mc:AlternateContent>
        <mc:AlternateContent xmlns:mc="http://schemas.openxmlformats.org/markup-compatibility/2006">
          <mc:Choice Requires="x14">
            <control shapeId="5150" r:id="rId29" name="Check Box 30">
              <controlPr defaultSize="0" autoFill="0" autoLine="0" autoPict="0">
                <anchor moveWithCells="1">
                  <from>
                    <xdr:col>12</xdr:col>
                    <xdr:colOff>1066800</xdr:colOff>
                    <xdr:row>23</xdr:row>
                    <xdr:rowOff>133350</xdr:rowOff>
                  </from>
                  <to>
                    <xdr:col>12</xdr:col>
                    <xdr:colOff>1270000</xdr:colOff>
                    <xdr:row>24</xdr:row>
                    <xdr:rowOff>50800</xdr:rowOff>
                  </to>
                </anchor>
              </controlPr>
            </control>
          </mc:Choice>
        </mc:AlternateContent>
        <mc:AlternateContent xmlns:mc="http://schemas.openxmlformats.org/markup-compatibility/2006">
          <mc:Choice Requires="x14">
            <control shapeId="5151" r:id="rId30" name="Check Box 31">
              <controlPr defaultSize="0" autoFill="0" autoLine="0" autoPict="0">
                <anchor moveWithCells="1">
                  <from>
                    <xdr:col>12</xdr:col>
                    <xdr:colOff>1555750</xdr:colOff>
                    <xdr:row>23</xdr:row>
                    <xdr:rowOff>133350</xdr:rowOff>
                  </from>
                  <to>
                    <xdr:col>12</xdr:col>
                    <xdr:colOff>1765300</xdr:colOff>
                    <xdr:row>24</xdr:row>
                    <xdr:rowOff>50800</xdr:rowOff>
                  </to>
                </anchor>
              </controlPr>
            </control>
          </mc:Choice>
        </mc:AlternateContent>
        <mc:AlternateContent xmlns:mc="http://schemas.openxmlformats.org/markup-compatibility/2006">
          <mc:Choice Requires="x14">
            <control shapeId="5152" r:id="rId31" name="Check Box 32">
              <controlPr defaultSize="0" autoFill="0" autoLine="0" autoPict="0">
                <anchor moveWithCells="1">
                  <from>
                    <xdr:col>8</xdr:col>
                    <xdr:colOff>57150</xdr:colOff>
                    <xdr:row>23</xdr:row>
                    <xdr:rowOff>107950</xdr:rowOff>
                  </from>
                  <to>
                    <xdr:col>9</xdr:col>
                    <xdr:colOff>57150</xdr:colOff>
                    <xdr:row>24</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K13:L19"/>
  <sheetViews>
    <sheetView showGridLines="0" workbookViewId="0">
      <selection activeCell="L17" sqref="L17"/>
    </sheetView>
  </sheetViews>
  <sheetFormatPr defaultRowHeight="14.5"/>
  <cols>
    <col min="11" max="11" width="27.26953125" customWidth="1"/>
    <col min="12" max="12" width="14.26953125" customWidth="1"/>
  </cols>
  <sheetData>
    <row r="13" spans="11:12" ht="36.65" customHeight="1">
      <c r="K13" s="25" t="s">
        <v>115</v>
      </c>
      <c r="L13" s="24" t="s">
        <v>119</v>
      </c>
    </row>
    <row r="14" spans="11:12" ht="22.5" customHeight="1">
      <c r="K14" s="25" t="s">
        <v>0</v>
      </c>
      <c r="L14" s="30">
        <f>'Governance and leadership'!S26</f>
        <v>0</v>
      </c>
    </row>
    <row r="15" spans="11:12" ht="22.5" customHeight="1">
      <c r="K15" s="25" t="s">
        <v>116</v>
      </c>
      <c r="L15" s="31">
        <f>'People and culture'!S27</f>
        <v>0</v>
      </c>
    </row>
    <row r="16" spans="11:12" ht="22.5" customHeight="1">
      <c r="K16" s="25" t="s">
        <v>117</v>
      </c>
      <c r="L16" s="30">
        <f>'Capacity and capability'!S26</f>
        <v>0</v>
      </c>
    </row>
    <row r="17" spans="11:12" ht="22.5" customHeight="1">
      <c r="K17" s="25" t="s">
        <v>6</v>
      </c>
      <c r="L17" s="31">
        <f>Innovation!S30</f>
        <v>0</v>
      </c>
    </row>
    <row r="18" spans="11:12" ht="22.5" customHeight="1">
      <c r="K18" s="25" t="s">
        <v>118</v>
      </c>
      <c r="L18" s="30">
        <f>Technology!S28</f>
        <v>0</v>
      </c>
    </row>
    <row r="19" spans="11:12" ht="37.15" customHeight="1">
      <c r="K19" s="26" t="s">
        <v>120</v>
      </c>
      <c r="L19" s="32">
        <f>SUM(L14:L18)/5</f>
        <v>0</v>
      </c>
    </row>
  </sheetData>
  <pageMargins left="0.7" right="0.7" top="0.75" bottom="0.75" header="0.3" footer="0.3"/>
  <pageSetup paperSize="8" orientation="landscape" r:id="rId1"/>
  <headerFooter>
    <oddHeader>&amp;C&amp;"Arial"&amp;12&amp;KA80000 OFFICIAL&amp;1#_x000D_</oddHeader>
  </headerFooter>
  <ignoredErrors>
    <ignoredError sqref="L19" unlockedFormula="1"/>
  </ignoredErrors>
  <drawing r:id="rId2"/>
</worksheet>
</file>

<file path=docMetadata/LabelInfo.xml><?xml version="1.0" encoding="utf-8"?>
<clbl:labelList xmlns:clbl="http://schemas.microsoft.com/office/2020/mipLabelMetadata">
  <clbl:label id="{77274858-3b1d-4431-8679-d878f40e28fd}" enabled="1" method="Privileged" siteId="{bda528f7-fca9-432f-bc98-bd7e90d40906}"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vt:lpstr>
      <vt:lpstr>Governance and leadership</vt:lpstr>
      <vt:lpstr>People and culture</vt:lpstr>
      <vt:lpstr>Capacity and capability</vt:lpstr>
      <vt:lpstr>Innovation</vt:lpstr>
      <vt:lpstr>Technology</vt:lpstr>
      <vt:lpstr>Summary Rating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2025-02-19T03:40:19Z</dcterms:created>
  <dcterms:modified xsi:type="dcterms:W3CDTF">2025-02-19T03:40:30Z</dcterms:modified>
</cp:coreProperties>
</file>